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60" windowWidth="15312" windowHeight="7236" firstSheet="8" activeTab="8"/>
  </bookViews>
  <sheets>
    <sheet name="อุบัติเหตุสงกรานต์ 64เทียบ65" sheetId="2" r:id="rId1"/>
    <sheet name="10 ข้อหาสงกรานต์ 64" sheetId="3" r:id="rId2"/>
    <sheet name="10 ข้อหาปีใหม่ 63" sheetId="6" r:id="rId3"/>
    <sheet name="อุบัติเหตุปีใหม่ 62 เทียบ 63" sheetId="7" r:id="rId4"/>
    <sheet name="ปีใหม่ 2564" sheetId="10" r:id="rId5"/>
    <sheet name="10 ข้อหาปีใหม่ 66" sheetId="8" r:id="rId6"/>
    <sheet name="อุบัติเหตุเทียบปีใหม่ 65-66" sheetId="9" r:id="rId7"/>
    <sheet name="อุบัติเหตุปีใหม่ 64เทียบ65" sheetId="5" r:id="rId8"/>
    <sheet name="10 ข้อหาสงกรานต์ 65" sheetId="1" r:id="rId9"/>
    <sheet name="อุบัติเหตุปีใหม่ 36 เทียบ 64" sheetId="11" r:id="rId10"/>
    <sheet name="10 ข้อหาปีใหม่ 65" sheetId="4" r:id="rId11"/>
    <sheet name="10 ข้อหาสงกรานต์ 66" sheetId="12" r:id="rId12"/>
  </sheets>
  <calcPr calcId="145621"/>
</workbook>
</file>

<file path=xl/calcChain.xml><?xml version="1.0" encoding="utf-8"?>
<calcChain xmlns="http://schemas.openxmlformats.org/spreadsheetml/2006/main">
  <c r="L5" i="12" l="1"/>
  <c r="G12" i="12"/>
  <c r="F12" i="12"/>
  <c r="E12" i="12"/>
  <c r="D12" i="12"/>
  <c r="C12" i="12"/>
  <c r="B12" i="12"/>
  <c r="L12" i="12"/>
  <c r="D13" i="10" l="1"/>
  <c r="E13" i="10"/>
  <c r="G13" i="10"/>
  <c r="B13" i="10"/>
  <c r="L8" i="10"/>
  <c r="L9" i="10"/>
  <c r="L11" i="10"/>
  <c r="L12" i="10"/>
  <c r="L13" i="10" l="1"/>
  <c r="K22" i="7"/>
  <c r="J22" i="7"/>
  <c r="G22" i="7"/>
  <c r="F22" i="7"/>
  <c r="C22" i="7"/>
  <c r="B22" i="7"/>
  <c r="E8" i="7"/>
  <c r="H18" i="6"/>
  <c r="G18" i="6"/>
  <c r="F18" i="6"/>
  <c r="E18" i="6"/>
  <c r="D18" i="6"/>
  <c r="C18" i="6"/>
  <c r="I18" i="6" s="1"/>
  <c r="I17" i="6"/>
  <c r="I16" i="6"/>
  <c r="I15" i="6"/>
  <c r="I14" i="6"/>
  <c r="I13" i="6"/>
  <c r="I12" i="6"/>
  <c r="I11" i="6"/>
  <c r="I10" i="6"/>
  <c r="I9" i="6"/>
  <c r="I8" i="6"/>
  <c r="L11" i="1" l="1"/>
  <c r="L10" i="1" l="1"/>
  <c r="B12" i="1" l="1"/>
  <c r="C12" i="1"/>
  <c r="D12" i="1"/>
  <c r="E12" i="1"/>
  <c r="F12" i="1"/>
  <c r="G12" i="1"/>
  <c r="L9" i="1"/>
  <c r="L8" i="1" l="1"/>
  <c r="L12" i="1" s="1"/>
</calcChain>
</file>

<file path=xl/sharedStrings.xml><?xml version="1.0" encoding="utf-8"?>
<sst xmlns="http://schemas.openxmlformats.org/spreadsheetml/2006/main" count="421" uniqueCount="124">
  <si>
    <t>หน่วยงาน    สภ.เชียงกลาง</t>
  </si>
  <si>
    <t>ผู้กระทำผิดเกี่ยวกับจราจร  10 ฐานความผิด</t>
  </si>
  <si>
    <t>รวม</t>
  </si>
  <si>
    <t>ไม่สวมหมวกนิรภัย</t>
  </si>
  <si>
    <t>เมาสุราขณะขับรถ</t>
  </si>
  <si>
    <t>ไม่คาดเข็มขัดนิรภัย</t>
  </si>
  <si>
    <t>ขับรถเร็วเกินกำหนด</t>
  </si>
  <si>
    <t>ไม่มี ใบอนุญาตขับขี่</t>
  </si>
  <si>
    <t>อุปกรณ์ส่วนควบไม่ครบถ้วน</t>
  </si>
  <si>
    <t>ขับรถย้อนศร</t>
  </si>
  <si>
    <t>แซงในที่   คับขัน</t>
  </si>
  <si>
    <t>ฝ่าฝืนสัญญาณไฟ</t>
  </si>
  <si>
    <t>โทรศัพท์ขณะขับรถ</t>
  </si>
  <si>
    <t>11 เม.ย. 65</t>
  </si>
  <si>
    <t>-</t>
  </si>
  <si>
    <t>12 เม.ย. 65</t>
  </si>
  <si>
    <t>13 เม.ย. 65</t>
  </si>
  <si>
    <t>14 เม.ย. 65</t>
  </si>
  <si>
    <t>15 เม.ย. 65</t>
  </si>
  <si>
    <t>17 เม.ย. 65</t>
  </si>
  <si>
    <t>สะสมรวม</t>
  </si>
  <si>
    <t>ผลการจับกุมผู้กระทำความผิดเกี่ยวกับจราจร  10  ฐานความผิด</t>
  </si>
  <si>
    <t>ตามมาตรการในการป้องกันและลดอุบัติเหตุทางถนนช่วงเทศกาลสงกรานต์ 2565</t>
  </si>
  <si>
    <t>วัน  เดือน  ปี</t>
  </si>
  <si>
    <t xml:space="preserve">ห้วง 10 - 16 เมษายน 2564    เปรียบเทียบกับ 11 -17 เมษายน 2565  </t>
  </si>
  <si>
    <t>จำนวนครั้ง</t>
  </si>
  <si>
    <t>(+) เพิ่ม</t>
  </si>
  <si>
    <t>(-) ลด</t>
  </si>
  <si>
    <t>จำนวน</t>
  </si>
  <si>
    <t>ผู้เสียชีวิต</t>
  </si>
  <si>
    <t>จำนวนผู้ได้รับบาดเจ็บ (Admit)</t>
  </si>
  <si>
    <t>ร้อยละ</t>
  </si>
  <si>
    <t>การเกิดอุบัติเหตุ</t>
  </si>
  <si>
    <t>2565 </t>
  </si>
  <si>
    <t xml:space="preserve"> 10 เม.ย.64</t>
  </si>
  <si>
    <t> -</t>
  </si>
  <si>
    <t>11  เม.ย.65</t>
  </si>
  <si>
    <t xml:space="preserve"> 11 เม.ย.64</t>
  </si>
  <si>
    <t>1 </t>
  </si>
  <si>
    <t>12 เม.ย.65</t>
  </si>
  <si>
    <t xml:space="preserve"> 12 เม.ย.64</t>
  </si>
  <si>
    <t>13 เม.ย.65</t>
  </si>
  <si>
    <t xml:space="preserve"> 13 เม.ย.64</t>
  </si>
  <si>
    <t>14 เม.ย.65</t>
  </si>
  <si>
    <t xml:space="preserve"> 14.เม.ย.64</t>
  </si>
  <si>
    <t>15 เม.ย.65</t>
  </si>
  <si>
    <t xml:space="preserve"> 15 เม.ย.64</t>
  </si>
  <si>
    <t>16 เม.ย.65</t>
  </si>
  <si>
    <t xml:space="preserve"> 16 เม.ย.64</t>
  </si>
  <si>
    <t>17 เม.ย.65</t>
  </si>
  <si>
    <t xml:space="preserve">สะสมรวม </t>
  </si>
  <si>
    <t>สภ.เชียงกลาง  ภ.จว.น่าน</t>
  </si>
  <si>
    <t xml:space="preserve">สถิติเปรียบเทียบการเกิดอุบัติเหตุทางถนน   ช่วงเทศกาลสงกรานต์เปรียบเทียบปี 64 กับปี 65  </t>
  </si>
  <si>
    <t>ตามมาตรการในการป้องกันและลดอุบัติเหตุทางถนนช่วงเทศกาลสงกรานต์ 2564</t>
  </si>
  <si>
    <t>ระหว่างวันที่ 10 เมษายน 2564 – 16  เมษายน 2564 ของ สภ.เชียงกลาง</t>
  </si>
  <si>
    <t>10 เม.ย. 64</t>
  </si>
  <si>
    <t>11 เม.ย. 64</t>
  </si>
  <si>
    <t>12 เม.ย. 64</t>
  </si>
  <si>
    <t>13 เม.ย. 64</t>
  </si>
  <si>
    <t>14 เม.ย. 64</t>
  </si>
  <si>
    <t>15 เม.ย. 64</t>
  </si>
  <si>
    <t>16 เม.ย. 64</t>
  </si>
  <si>
    <t>ตามมาตรการในการป้องกันและลดอุบัติเหตุทางถนนช่วงปีใหม่ 2565</t>
  </si>
  <si>
    <t>ระหว่างวันที่ 29 ธันวาคม 2564 – 4 มกราคม 2565 ของ สภ.เชียงกลาง</t>
  </si>
  <si>
    <t>29 ธ.ค.64</t>
  </si>
  <si>
    <t>30 ธ.ค.64</t>
  </si>
  <si>
    <t>31 ธ.ค.64</t>
  </si>
  <si>
    <t>1 ม.ค.65</t>
  </si>
  <si>
    <t>2 ม.ค.65</t>
  </si>
  <si>
    <t>3 ม.ค.65</t>
  </si>
  <si>
    <t>4 ม.ค.65</t>
  </si>
  <si>
    <t>16 เม.ย. 65</t>
  </si>
  <si>
    <t>สถิติเปรียบเทียบการเกิดอุบัติเหตุทางถนน   ช่วงเทศกาลปีใหม่ พ.ศ.2565</t>
  </si>
  <si>
    <t>สภ.เชียงกลาง</t>
  </si>
  <si>
    <t xml:space="preserve">เปรียบเทียบปีใหม่ 2564 กับปี 2565 </t>
  </si>
  <si>
    <t xml:space="preserve"> 29 ธ.ค.64</t>
  </si>
  <si>
    <t> 1</t>
  </si>
  <si>
    <t>- </t>
  </si>
  <si>
    <t>ข้อหา</t>
  </si>
  <si>
    <t xml:space="preserve"> 27 ธ.ค.62</t>
  </si>
  <si>
    <t xml:space="preserve"> 28 ธ.ค.62</t>
  </si>
  <si>
    <t xml:space="preserve"> 29 ธ.ค.62</t>
  </si>
  <si>
    <t xml:space="preserve"> 30 ธ.ค.62</t>
  </si>
  <si>
    <t xml:space="preserve"> 31 ธ.ค.62</t>
  </si>
  <si>
    <t xml:space="preserve"> 1 ม.ค.63</t>
  </si>
  <si>
    <t xml:space="preserve"> 2 ม.ค.63</t>
  </si>
  <si>
    <t xml:space="preserve">1. ขับรถเร็วเกินกำหนด  </t>
  </si>
  <si>
    <t>2.ขับรถย้อนศร</t>
  </si>
  <si>
    <t xml:space="preserve">3. ฝ่าฝืนสัญญาณไฟจราจร </t>
  </si>
  <si>
    <t>4. ไม่มีใบอนุญาตขับขี่</t>
  </si>
  <si>
    <t>5.ไม่คาดเข็มขัดนิรภัย</t>
  </si>
  <si>
    <t>6. แซงในที่คับขัน</t>
  </si>
  <si>
    <t>7. เมาสุราขณะขับรถ</t>
  </si>
  <si>
    <t>8. ไม่สวมหมวกนิรภัย</t>
  </si>
  <si>
    <t>9. มอเตอร์ไซต์ไม่ปลอดภัย</t>
  </si>
  <si>
    <t>10. โทรศัพท์ขณะขับรถ</t>
  </si>
  <si>
    <t>แบบรายงานการผลการจับกุม ผู้กระทำความผิดเกี่ยวกับจราจร  10  ฐานความผิด</t>
  </si>
  <si>
    <t>ตามมาตรการในการป้องกันและลดอุบัติเหตุทางถนนช่วงเทศกาลปีใหม่ 2563</t>
  </si>
  <si>
    <t>สภ.เชียงกลาง ภ.จว.น่าน</t>
  </si>
  <si>
    <t>ระหว่างวันที่ 27 ธ.ค.62 - 2 ม.ค.63</t>
  </si>
  <si>
    <t>ของ สภ.เชียงกลาง ภ.จว.น่าน</t>
  </si>
  <si>
    <t>ว/ด/ป</t>
  </si>
  <si>
    <t>ห้วง 27 ธ.ค.62 - 2 ม.ค.63 เปรียบเทียบ 27 ธ.ค.61 -  2 ม.ค.62</t>
  </si>
  <si>
    <t xml:space="preserve">(+) เพิ่ม/ </t>
  </si>
  <si>
    <t xml:space="preserve">  ร้อยละ</t>
  </si>
  <si>
    <t>(+) เพิ่ม/</t>
  </si>
  <si>
    <t>-1</t>
  </si>
  <si>
    <t>(27 ธ.ค.61)</t>
  </si>
  <si>
    <t>(28 ธ.ค.61)</t>
  </si>
  <si>
    <t>(29 ธ.ค.61)</t>
  </si>
  <si>
    <t>(30 ธ.ค.61)</t>
  </si>
  <si>
    <t>(31 ธ.ค.61)</t>
  </si>
  <si>
    <t>(1 ม.ค.62)</t>
  </si>
  <si>
    <t>(2 ม.ค.62)</t>
  </si>
  <si>
    <t>สถิติเปรียบเทียบการเกิดอุบัติเหตุทางถนน ช่วงเทศกาลปีใหม่ 2562  เทียบ พ.ศ.2563</t>
  </si>
  <si>
    <t>ระหว่างวันที่ 29 ธันวาคม 2565 – 4 มกราคม 2566 ของ สภ.เชียงกลาง</t>
  </si>
  <si>
    <t>ตามมาตรการในการป้องกันและลดอุบัติเหตุทางถนนช่วงปีใหม่ 2566</t>
  </si>
  <si>
    <t>สถิติเปรียบเทียบการเกิดอุบัติเหตุทางถนน   ช่วงเทศกาลปีใหม่ พ.ศ.2566</t>
  </si>
  <si>
    <t xml:space="preserve"> 29 ธ.ค.65</t>
  </si>
  <si>
    <t xml:space="preserve">เปรียบเทียบปีใหม่ 2565 กับปีใหม่ 2566 </t>
  </si>
  <si>
    <t>ระหว่างวันที่ 29 ธันวาคม 2563 – 4 มกราคม 2564 ของ สภ.เชียงกลาง</t>
  </si>
  <si>
    <t>ตามมาตรการในการป้องกันและลดอุบัติเหตุทางถนนช่วงปีใหม่ 2564</t>
  </si>
  <si>
    <t>สถิติเปรียบเทียบการเกิดอุบัติเหตุทางถนน   ช่วงเทศกาลปีใหม่ เปรียบเทียบ</t>
  </si>
  <si>
    <t>เปรียบเทียบปีใหม่ 2563  กับปีใหม่  2564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</si>
</sst>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87" formatCode="0.00;[Red]0.00"/>
    <numFmt numFmtId="188" formatCode="[$-101041E]d\ mmm\ yy;@"/>
  </numFmts>
  <fonts count="40" x14ac:knownFonts="1">
    <font>
      <sz val="11"/>
      <color theme="1"/>
      <name val="Tahoma"/>
      <family val="2"/>
      <scheme val="minor"/>
    </font>
    <font>
      <sz val="20"/>
      <color rgb="FF000000"/>
      <name val="TH NiramitIT๙"/>
    </font>
    <font>
      <sz val="18"/>
      <color rgb="FF000000"/>
      <name val="TH NiramitIT๙"/>
    </font>
    <font>
      <b/>
      <sz val="18"/>
      <color rgb="FF000000"/>
      <name val="TH NiramitIT๙"/>
    </font>
    <font>
      <sz val="18"/>
      <name val="Arial"/>
      <family val="2"/>
    </font>
    <font>
      <b/>
      <sz val="24"/>
      <color rgb="FF000000"/>
      <name val="TH NiramitIT๙"/>
    </font>
    <font>
      <b/>
      <sz val="20"/>
      <color rgb="FF000000"/>
      <name val="Angsana New"/>
      <family val="1"/>
    </font>
    <font>
      <sz val="20"/>
      <color rgb="FF000000"/>
      <name val="Angsana New"/>
      <family val="1"/>
    </font>
    <font>
      <sz val="20"/>
      <name val="Angsana New"/>
      <family val="1"/>
    </font>
    <font>
      <b/>
      <sz val="18"/>
      <color rgb="FFFF0000"/>
      <name val="TH NiramitIT๙"/>
    </font>
    <font>
      <sz val="20"/>
      <color rgb="FF0000FF"/>
      <name val="TH NiramitIT๙"/>
    </font>
    <font>
      <sz val="20"/>
      <color rgb="FFFFFFFF"/>
      <name val="TH NiramitIT๙"/>
    </font>
    <font>
      <sz val="20"/>
      <color rgb="FFFF0000"/>
      <name val="TH NiramitIT๙"/>
    </font>
    <font>
      <b/>
      <sz val="18"/>
      <color theme="1"/>
      <name val="Tahoma"/>
      <family val="2"/>
      <scheme val="minor"/>
    </font>
    <font>
      <b/>
      <sz val="18"/>
      <name val="Arial"/>
      <family val="2"/>
    </font>
    <font>
      <b/>
      <sz val="16"/>
      <color rgb="FF000000"/>
      <name val="TH NiramitIT๙"/>
    </font>
    <font>
      <b/>
      <sz val="16"/>
      <color rgb="FFFF0000"/>
      <name val="TH NiramitIT๙"/>
    </font>
    <font>
      <b/>
      <sz val="16"/>
      <color rgb="FFFFFFFF"/>
      <name val="TH NiramitIT๙"/>
    </font>
    <font>
      <b/>
      <sz val="16"/>
      <color theme="1"/>
      <name val="TH NiramitIT๙"/>
    </font>
    <font>
      <b/>
      <sz val="16"/>
      <name val="TH NiramitIT๙"/>
    </font>
    <font>
      <b/>
      <sz val="20"/>
      <name val="Angsana New"/>
      <family val="1"/>
    </font>
    <font>
      <sz val="10"/>
      <name val="Arial"/>
      <family val="2"/>
    </font>
    <font>
      <sz val="16"/>
      <name val="Angsana New"/>
      <family val="1"/>
    </font>
    <font>
      <b/>
      <sz val="16"/>
      <name val="Angsana New"/>
      <family val="1"/>
    </font>
    <font>
      <b/>
      <sz val="12"/>
      <name val="Angsana New"/>
      <family val="1"/>
    </font>
    <font>
      <sz val="12"/>
      <name val="Angsana New"/>
      <family val="1"/>
    </font>
    <font>
      <b/>
      <sz val="18"/>
      <color indexed="8"/>
      <name val="TH SarabunIT๙"/>
      <family val="2"/>
    </font>
    <font>
      <sz val="18"/>
      <color indexed="8"/>
      <name val="TH SarabunIT๙"/>
      <family val="2"/>
    </font>
    <font>
      <b/>
      <sz val="20"/>
      <color indexed="8"/>
      <name val="TH SarabunIT๙"/>
      <family val="2"/>
    </font>
    <font>
      <b/>
      <sz val="20"/>
      <name val="TH SarabunIT๙"/>
      <family val="2"/>
    </font>
    <font>
      <b/>
      <sz val="20"/>
      <color indexed="9"/>
      <name val="TH SarabunIT๙"/>
      <family val="2"/>
    </font>
    <font>
      <b/>
      <sz val="12"/>
      <color rgb="FF000000"/>
      <name val="TH NiramitIT๙"/>
    </font>
    <font>
      <b/>
      <sz val="12"/>
      <color rgb="FFFF0000"/>
      <name val="TH NiramitIT๙"/>
    </font>
    <font>
      <b/>
      <sz val="12"/>
      <name val="TH NiramitIT๙"/>
    </font>
    <font>
      <b/>
      <sz val="18"/>
      <name val="TH NiramitIT๙"/>
    </font>
    <font>
      <b/>
      <sz val="18"/>
      <color theme="1"/>
      <name val="TH NiramitIT๙"/>
    </font>
    <font>
      <sz val="11"/>
      <color theme="1"/>
      <name val="TH NiramitIT๙"/>
    </font>
    <font>
      <sz val="16"/>
      <color theme="1"/>
      <name val="TH NiramitIT๙"/>
    </font>
    <font>
      <sz val="18"/>
      <color theme="1"/>
      <name val="TH NiramitIT๙"/>
    </font>
    <font>
      <sz val="16"/>
      <color rgb="FF000000"/>
      <name val="TH NiramitIT๙"/>
    </font>
  </fonts>
  <fills count="2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DEEBF7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8CBAD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FFE699"/>
        <bgColor indexed="64"/>
      </patternFill>
    </fill>
    <fill>
      <patternFill patternType="solid">
        <fgColor rgb="FFBDD7EE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9AC3F6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2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/>
      <diagonal/>
    </border>
  </borders>
  <cellStyleXfs count="2">
    <xf numFmtId="0" fontId="0" fillId="0" borderId="0"/>
    <xf numFmtId="0" fontId="21" fillId="0" borderId="0"/>
  </cellStyleXfs>
  <cellXfs count="256">
    <xf numFmtId="0" fontId="0" fillId="0" borderId="0" xfId="0"/>
    <xf numFmtId="0" fontId="2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vertical="center" wrapText="1" readingOrder="1"/>
    </xf>
    <xf numFmtId="0" fontId="2" fillId="4" borderId="1" xfId="0" applyFont="1" applyFill="1" applyBorder="1" applyAlignment="1">
      <alignment horizontal="center" wrapText="1" readingOrder="1"/>
    </xf>
    <xf numFmtId="0" fontId="3" fillId="5" borderId="7" xfId="0" applyFont="1" applyFill="1" applyBorder="1" applyAlignment="1">
      <alignment horizontal="center" vertical="center" wrapText="1" readingOrder="1"/>
    </xf>
    <xf numFmtId="0" fontId="3" fillId="6" borderId="8" xfId="0" applyFont="1" applyFill="1" applyBorder="1" applyAlignment="1">
      <alignment horizontal="center" vertical="center" wrapText="1" readingOrder="1"/>
    </xf>
    <xf numFmtId="0" fontId="3" fillId="7" borderId="10" xfId="0" applyFont="1" applyFill="1" applyBorder="1" applyAlignment="1">
      <alignment horizontal="center" vertical="center" wrapText="1" readingOrder="1"/>
    </xf>
    <xf numFmtId="0" fontId="3" fillId="7" borderId="11" xfId="0" applyFont="1" applyFill="1" applyBorder="1" applyAlignment="1">
      <alignment horizontal="center" vertical="center" wrapText="1" readingOrder="1"/>
    </xf>
    <xf numFmtId="0" fontId="4" fillId="7" borderId="12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 readingOrder="1"/>
    </xf>
    <xf numFmtId="0" fontId="2" fillId="3" borderId="12" xfId="0" applyFont="1" applyFill="1" applyBorder="1" applyAlignment="1">
      <alignment horizontal="center" vertical="center" wrapText="1" readingOrder="1"/>
    </xf>
    <xf numFmtId="0" fontId="3" fillId="5" borderId="8" xfId="0" applyFont="1" applyFill="1" applyBorder="1" applyAlignment="1">
      <alignment horizontal="center" vertical="center" wrapText="1" readingOrder="1"/>
    </xf>
    <xf numFmtId="0" fontId="1" fillId="9" borderId="10" xfId="0" applyFont="1" applyFill="1" applyBorder="1" applyAlignment="1">
      <alignment horizontal="center" vertical="center" wrapText="1" readingOrder="1"/>
    </xf>
    <xf numFmtId="0" fontId="10" fillId="9" borderId="12" xfId="0" applyFont="1" applyFill="1" applyBorder="1" applyAlignment="1">
      <alignment horizontal="center" wrapText="1" readingOrder="1"/>
    </xf>
    <xf numFmtId="0" fontId="12" fillId="9" borderId="10" xfId="0" applyFont="1" applyFill="1" applyBorder="1" applyAlignment="1">
      <alignment horizontal="center" vertical="center" wrapText="1" readingOrder="1"/>
    </xf>
    <xf numFmtId="0" fontId="1" fillId="11" borderId="8" xfId="0" applyFont="1" applyFill="1" applyBorder="1" applyAlignment="1">
      <alignment horizontal="center" vertical="top" wrapText="1" readingOrder="1"/>
    </xf>
    <xf numFmtId="0" fontId="1" fillId="11" borderId="8" xfId="0" applyFont="1" applyFill="1" applyBorder="1" applyAlignment="1">
      <alignment horizontal="center" wrapText="1" readingOrder="1"/>
    </xf>
    <xf numFmtId="0" fontId="2" fillId="5" borderId="7" xfId="0" applyFont="1" applyFill="1" applyBorder="1" applyAlignment="1">
      <alignment horizontal="center" wrapText="1" readingOrder="1"/>
    </xf>
    <xf numFmtId="0" fontId="2" fillId="6" borderId="8" xfId="0" applyFont="1" applyFill="1" applyBorder="1" applyAlignment="1">
      <alignment horizontal="center" wrapText="1" readingOrder="1"/>
    </xf>
    <xf numFmtId="0" fontId="13" fillId="0" borderId="0" xfId="0" applyFont="1"/>
    <xf numFmtId="0" fontId="3" fillId="3" borderId="1" xfId="0" applyFont="1" applyFill="1" applyBorder="1" applyAlignment="1">
      <alignment horizontal="center" vertical="center" wrapText="1" readingOrder="1"/>
    </xf>
    <xf numFmtId="0" fontId="3" fillId="4" borderId="1" xfId="0" applyFont="1" applyFill="1" applyBorder="1" applyAlignment="1">
      <alignment horizontal="center" wrapText="1" readingOrder="1"/>
    </xf>
    <xf numFmtId="0" fontId="14" fillId="4" borderId="1" xfId="0" applyFont="1" applyFill="1" applyBorder="1" applyAlignment="1">
      <alignment horizontal="center" wrapText="1"/>
    </xf>
    <xf numFmtId="0" fontId="3" fillId="5" borderId="7" xfId="0" applyFont="1" applyFill="1" applyBorder="1" applyAlignment="1">
      <alignment horizontal="center" wrapText="1" readingOrder="1"/>
    </xf>
    <xf numFmtId="0" fontId="14" fillId="5" borderId="7" xfId="0" applyFont="1" applyFill="1" applyBorder="1" applyAlignment="1">
      <alignment horizontal="center" wrapText="1"/>
    </xf>
    <xf numFmtId="0" fontId="3" fillId="6" borderId="8" xfId="0" applyFont="1" applyFill="1" applyBorder="1" applyAlignment="1">
      <alignment horizontal="center" wrapText="1" readingOrder="1"/>
    </xf>
    <xf numFmtId="0" fontId="14" fillId="6" borderId="8" xfId="0" applyFont="1" applyFill="1" applyBorder="1" applyAlignment="1">
      <alignment horizontal="center" wrapText="1"/>
    </xf>
    <xf numFmtId="0" fontId="15" fillId="7" borderId="10" xfId="0" applyFont="1" applyFill="1" applyBorder="1" applyAlignment="1">
      <alignment horizontal="center" vertical="center" wrapText="1" readingOrder="1"/>
    </xf>
    <xf numFmtId="0" fontId="15" fillId="7" borderId="11" xfId="0" applyFont="1" applyFill="1" applyBorder="1" applyAlignment="1">
      <alignment horizontal="center" vertical="center" wrapText="1" readingOrder="1"/>
    </xf>
    <xf numFmtId="0" fontId="15" fillId="5" borderId="8" xfId="0" applyFont="1" applyFill="1" applyBorder="1" applyAlignment="1">
      <alignment horizontal="center" vertical="center" wrapText="1" readingOrder="1"/>
    </xf>
    <xf numFmtId="0" fontId="15" fillId="8" borderId="12" xfId="0" applyFont="1" applyFill="1" applyBorder="1" applyAlignment="1">
      <alignment horizontal="center" vertical="center" wrapText="1" readingOrder="1"/>
    </xf>
    <xf numFmtId="0" fontId="15" fillId="15" borderId="10" xfId="0" applyFont="1" applyFill="1" applyBorder="1" applyAlignment="1">
      <alignment horizontal="center" vertical="center" wrapText="1" readingOrder="1"/>
    </xf>
    <xf numFmtId="0" fontId="15" fillId="7" borderId="8" xfId="0" applyFont="1" applyFill="1" applyBorder="1" applyAlignment="1">
      <alignment horizontal="center" vertical="top" wrapText="1" readingOrder="1"/>
    </xf>
    <xf numFmtId="0" fontId="15" fillId="7" borderId="8" xfId="0" applyFont="1" applyFill="1" applyBorder="1" applyAlignment="1">
      <alignment horizontal="center" wrapText="1" readingOrder="1"/>
    </xf>
    <xf numFmtId="0" fontId="18" fillId="0" borderId="0" xfId="0" applyFont="1"/>
    <xf numFmtId="0" fontId="19" fillId="7" borderId="11" xfId="0" applyFont="1" applyFill="1" applyBorder="1" applyAlignment="1">
      <alignment horizontal="center" vertical="center" wrapText="1"/>
    </xf>
    <xf numFmtId="0" fontId="19" fillId="7" borderId="12" xfId="0" applyFont="1" applyFill="1" applyBorder="1" applyAlignment="1">
      <alignment horizontal="center" vertical="center" wrapText="1"/>
    </xf>
    <xf numFmtId="0" fontId="19" fillId="15" borderId="12" xfId="0" applyFont="1" applyFill="1" applyBorder="1" applyAlignment="1">
      <alignment horizontal="center" wrapText="1"/>
    </xf>
    <xf numFmtId="0" fontId="6" fillId="16" borderId="1" xfId="0" applyFont="1" applyFill="1" applyBorder="1" applyAlignment="1">
      <alignment horizontal="center" vertical="center" wrapText="1" readingOrder="1"/>
    </xf>
    <xf numFmtId="0" fontId="7" fillId="16" borderId="1" xfId="0" applyFont="1" applyFill="1" applyBorder="1" applyAlignment="1">
      <alignment horizontal="center" wrapText="1" readingOrder="1"/>
    </xf>
    <xf numFmtId="0" fontId="8" fillId="16" borderId="1" xfId="0" applyFont="1" applyFill="1" applyBorder="1" applyAlignment="1">
      <alignment horizontal="center" wrapText="1"/>
    </xf>
    <xf numFmtId="0" fontId="1" fillId="7" borderId="10" xfId="0" applyFont="1" applyFill="1" applyBorder="1" applyAlignment="1">
      <alignment horizontal="center" vertical="center" wrapText="1" readingOrder="1"/>
    </xf>
    <xf numFmtId="0" fontId="10" fillId="7" borderId="12" xfId="0" applyFont="1" applyFill="1" applyBorder="1" applyAlignment="1">
      <alignment horizontal="center" wrapText="1" readingOrder="1"/>
    </xf>
    <xf numFmtId="0" fontId="6" fillId="18" borderId="1" xfId="0" applyFont="1" applyFill="1" applyBorder="1" applyAlignment="1">
      <alignment horizontal="center" vertical="center" wrapText="1" readingOrder="1"/>
    </xf>
    <xf numFmtId="0" fontId="8" fillId="18" borderId="1" xfId="0" applyFont="1" applyFill="1" applyBorder="1" applyAlignment="1">
      <alignment horizontal="center" wrapText="1"/>
    </xf>
    <xf numFmtId="0" fontId="6" fillId="17" borderId="7" xfId="0" applyFont="1" applyFill="1" applyBorder="1" applyAlignment="1">
      <alignment horizontal="center" vertical="center" wrapText="1" readingOrder="1"/>
    </xf>
    <xf numFmtId="0" fontId="8" fillId="17" borderId="7" xfId="0" applyFont="1" applyFill="1" applyBorder="1" applyAlignment="1">
      <alignment horizontal="center" wrapText="1"/>
    </xf>
    <xf numFmtId="0" fontId="6" fillId="19" borderId="8" xfId="0" applyFont="1" applyFill="1" applyBorder="1" applyAlignment="1">
      <alignment horizontal="center" vertical="center" wrapText="1" readingOrder="1"/>
    </xf>
    <xf numFmtId="0" fontId="20" fillId="19" borderId="8" xfId="0" applyFont="1" applyFill="1" applyBorder="1" applyAlignment="1">
      <alignment horizontal="center" wrapText="1"/>
    </xf>
    <xf numFmtId="3" fontId="22" fillId="0" borderId="25" xfId="1" applyNumberFormat="1" applyFont="1" applyBorder="1" applyAlignment="1">
      <alignment horizontal="left" vertical="top" wrapText="1"/>
    </xf>
    <xf numFmtId="0" fontId="22" fillId="0" borderId="23" xfId="1" applyFont="1" applyBorder="1" applyAlignment="1">
      <alignment horizontal="center" vertical="top" wrapText="1"/>
    </xf>
    <xf numFmtId="0" fontId="22" fillId="0" borderId="23" xfId="1" applyFont="1" applyFill="1" applyBorder="1" applyAlignment="1">
      <alignment horizontal="center" vertical="top" wrapText="1"/>
    </xf>
    <xf numFmtId="0" fontId="22" fillId="18" borderId="23" xfId="1" applyNumberFormat="1" applyFont="1" applyFill="1" applyBorder="1" applyAlignment="1">
      <alignment horizontal="center" vertical="top" wrapText="1"/>
    </xf>
    <xf numFmtId="0" fontId="22" fillId="0" borderId="23" xfId="1" applyNumberFormat="1" applyFont="1" applyBorder="1" applyAlignment="1">
      <alignment horizontal="center" vertical="top" wrapText="1"/>
    </xf>
    <xf numFmtId="0" fontId="22" fillId="2" borderId="23" xfId="1" applyNumberFormat="1" applyFont="1" applyFill="1" applyBorder="1" applyAlignment="1">
      <alignment horizontal="center" vertical="top" wrapText="1"/>
    </xf>
    <xf numFmtId="3" fontId="22" fillId="0" borderId="23" xfId="1" applyNumberFormat="1" applyFont="1" applyBorder="1" applyAlignment="1">
      <alignment horizontal="left" vertical="top" wrapText="1"/>
    </xf>
    <xf numFmtId="0" fontId="23" fillId="13" borderId="23" xfId="1" applyFont="1" applyFill="1" applyBorder="1" applyAlignment="1">
      <alignment horizontal="center" vertical="top" wrapText="1"/>
    </xf>
    <xf numFmtId="0" fontId="22" fillId="13" borderId="23" xfId="1" applyFont="1" applyFill="1" applyBorder="1" applyAlignment="1">
      <alignment horizontal="center" vertical="top" wrapText="1"/>
    </xf>
    <xf numFmtId="3" fontId="22" fillId="13" borderId="23" xfId="1" applyNumberFormat="1" applyFont="1" applyFill="1" applyBorder="1" applyAlignment="1">
      <alignment horizontal="center" vertical="top" wrapText="1"/>
    </xf>
    <xf numFmtId="15" fontId="28" fillId="0" borderId="24" xfId="0" applyNumberFormat="1" applyFont="1" applyFill="1" applyBorder="1" applyAlignment="1">
      <alignment horizontal="center" vertical="center" wrapText="1"/>
    </xf>
    <xf numFmtId="0" fontId="27" fillId="0" borderId="25" xfId="0" applyFont="1" applyFill="1" applyBorder="1" applyAlignment="1">
      <alignment horizontal="center" wrapText="1"/>
    </xf>
    <xf numFmtId="15" fontId="28" fillId="20" borderId="24" xfId="0" applyNumberFormat="1" applyFont="1" applyFill="1" applyBorder="1" applyAlignment="1">
      <alignment horizontal="center" vertical="center" wrapText="1"/>
    </xf>
    <xf numFmtId="0" fontId="27" fillId="20" borderId="25" xfId="0" applyFont="1" applyFill="1" applyBorder="1" applyAlignment="1">
      <alignment horizontal="center" wrapText="1"/>
    </xf>
    <xf numFmtId="15" fontId="28" fillId="0" borderId="24" xfId="0" applyNumberFormat="1" applyFont="1" applyBorder="1" applyAlignment="1">
      <alignment horizontal="center" vertical="center" wrapText="1"/>
    </xf>
    <xf numFmtId="0" fontId="27" fillId="0" borderId="25" xfId="0" applyFont="1" applyBorder="1" applyAlignment="1">
      <alignment horizontal="center" wrapText="1"/>
    </xf>
    <xf numFmtId="0" fontId="26" fillId="19" borderId="23" xfId="0" applyFont="1" applyFill="1" applyBorder="1" applyAlignment="1">
      <alignment horizontal="center" vertical="center" wrapText="1"/>
    </xf>
    <xf numFmtId="0" fontId="26" fillId="17" borderId="24" xfId="0" applyFont="1" applyFill="1" applyBorder="1" applyAlignment="1">
      <alignment horizontal="center" vertical="center" wrapText="1"/>
    </xf>
    <xf numFmtId="0" fontId="26" fillId="17" borderId="27" xfId="0" applyFont="1" applyFill="1" applyBorder="1" applyAlignment="1">
      <alignment horizontal="center" vertical="center" wrapText="1"/>
    </xf>
    <xf numFmtId="0" fontId="27" fillId="17" borderId="27" xfId="0" applyFont="1" applyFill="1" applyBorder="1" applyAlignment="1">
      <alignment horizontal="center" vertical="center" wrapText="1"/>
    </xf>
    <xf numFmtId="0" fontId="27" fillId="17" borderId="25" xfId="0" applyFont="1" applyFill="1" applyBorder="1" applyAlignment="1">
      <alignment horizontal="center" vertical="center" wrapText="1"/>
    </xf>
    <xf numFmtId="0" fontId="28" fillId="7" borderId="23" xfId="0" applyFont="1" applyFill="1" applyBorder="1" applyAlignment="1">
      <alignment horizontal="center" vertical="top" wrapText="1"/>
    </xf>
    <xf numFmtId="0" fontId="28" fillId="7" borderId="23" xfId="0" applyFont="1" applyFill="1" applyBorder="1" applyAlignment="1">
      <alignment horizontal="center" wrapText="1"/>
    </xf>
    <xf numFmtId="2" fontId="28" fillId="7" borderId="23" xfId="0" applyNumberFormat="1" applyFont="1" applyFill="1" applyBorder="1" applyAlignment="1">
      <alignment horizontal="center" wrapText="1"/>
    </xf>
    <xf numFmtId="0" fontId="26" fillId="21" borderId="23" xfId="0" applyFont="1" applyFill="1" applyBorder="1" applyAlignment="1">
      <alignment horizontal="center" vertical="center" wrapText="1"/>
    </xf>
    <xf numFmtId="15" fontId="3" fillId="4" borderId="1" xfId="0" applyNumberFormat="1" applyFont="1" applyFill="1" applyBorder="1" applyAlignment="1">
      <alignment horizontal="center" vertical="center" wrapText="1" readingOrder="1"/>
    </xf>
    <xf numFmtId="15" fontId="3" fillId="5" borderId="7" xfId="0" applyNumberFormat="1" applyFont="1" applyFill="1" applyBorder="1" applyAlignment="1">
      <alignment horizontal="center" vertical="center" wrapText="1" readingOrder="1"/>
    </xf>
    <xf numFmtId="0" fontId="15" fillId="15" borderId="16" xfId="0" applyFont="1" applyFill="1" applyBorder="1" applyAlignment="1">
      <alignment horizontal="center" vertical="center" wrapText="1" readingOrder="1"/>
    </xf>
    <xf numFmtId="0" fontId="19" fillId="15" borderId="20" xfId="0" applyFont="1" applyFill="1" applyBorder="1" applyAlignment="1">
      <alignment horizontal="center" wrapText="1"/>
    </xf>
    <xf numFmtId="0" fontId="15" fillId="7" borderId="13" xfId="0" applyFont="1" applyFill="1" applyBorder="1" applyAlignment="1">
      <alignment horizontal="center" vertical="top" wrapText="1" readingOrder="1"/>
    </xf>
    <xf numFmtId="0" fontId="0" fillId="0" borderId="23" xfId="0" applyBorder="1"/>
    <xf numFmtId="0" fontId="15" fillId="7" borderId="23" xfId="0" applyFont="1" applyFill="1" applyBorder="1" applyAlignment="1">
      <alignment horizontal="center" wrapText="1" readingOrder="1"/>
    </xf>
    <xf numFmtId="0" fontId="31" fillId="7" borderId="23" xfId="0" applyFont="1" applyFill="1" applyBorder="1" applyAlignment="1">
      <alignment horizontal="center" vertical="center" wrapText="1" readingOrder="1"/>
    </xf>
    <xf numFmtId="0" fontId="33" fillId="7" borderId="23" xfId="0" applyFont="1" applyFill="1" applyBorder="1" applyAlignment="1">
      <alignment horizontal="center" vertical="center" wrapText="1"/>
    </xf>
    <xf numFmtId="0" fontId="3" fillId="8" borderId="23" xfId="0" applyFont="1" applyFill="1" applyBorder="1" applyAlignment="1">
      <alignment horizontal="center" vertical="center" wrapText="1" readingOrder="1"/>
    </xf>
    <xf numFmtId="0" fontId="34" fillId="7" borderId="23" xfId="0" applyFont="1" applyFill="1" applyBorder="1" applyAlignment="1">
      <alignment horizontal="center" vertical="center" wrapText="1"/>
    </xf>
    <xf numFmtId="0" fontId="35" fillId="0" borderId="23" xfId="0" applyFont="1" applyBorder="1"/>
    <xf numFmtId="0" fontId="0" fillId="7" borderId="23" xfId="0" applyFill="1" applyBorder="1"/>
    <xf numFmtId="15" fontId="15" fillId="15" borderId="16" xfId="0" applyNumberFormat="1" applyFont="1" applyFill="1" applyBorder="1" applyAlignment="1">
      <alignment horizontal="center" vertical="center" wrapText="1" readingOrder="1"/>
    </xf>
    <xf numFmtId="0" fontId="15" fillId="7" borderId="10" xfId="0" applyFont="1" applyFill="1" applyBorder="1" applyAlignment="1">
      <alignment horizontal="center" vertical="center" wrapText="1" readingOrder="1"/>
    </xf>
    <xf numFmtId="0" fontId="15" fillId="7" borderId="11" xfId="0" applyFont="1" applyFill="1" applyBorder="1" applyAlignment="1">
      <alignment horizontal="center" vertical="center" wrapText="1" readingOrder="1"/>
    </xf>
    <xf numFmtId="0" fontId="34" fillId="4" borderId="1" xfId="0" applyFont="1" applyFill="1" applyBorder="1" applyAlignment="1">
      <alignment horizontal="center" wrapText="1"/>
    </xf>
    <xf numFmtId="0" fontId="34" fillId="5" borderId="7" xfId="0" applyFont="1" applyFill="1" applyBorder="1" applyAlignment="1">
      <alignment horizontal="center" wrapText="1"/>
    </xf>
    <xf numFmtId="0" fontId="34" fillId="6" borderId="8" xfId="0" applyFont="1" applyFill="1" applyBorder="1" applyAlignment="1">
      <alignment horizontal="center" wrapText="1"/>
    </xf>
    <xf numFmtId="0" fontId="18" fillId="19" borderId="0" xfId="0" applyFont="1" applyFill="1" applyAlignment="1">
      <alignment horizontal="center"/>
    </xf>
    <xf numFmtId="15" fontId="19" fillId="15" borderId="20" xfId="0" applyNumberFormat="1" applyFont="1" applyFill="1" applyBorder="1" applyAlignment="1">
      <alignment horizontal="center" wrapText="1"/>
    </xf>
    <xf numFmtId="188" fontId="19" fillId="15" borderId="20" xfId="0" applyNumberFormat="1" applyFont="1" applyFill="1" applyBorder="1" applyAlignment="1">
      <alignment horizontal="center" wrapText="1"/>
    </xf>
    <xf numFmtId="0" fontId="15" fillId="5" borderId="10" xfId="0" applyFont="1" applyFill="1" applyBorder="1" applyAlignment="1">
      <alignment horizontal="center" vertical="center" wrapText="1" readingOrder="1"/>
    </xf>
    <xf numFmtId="0" fontId="18" fillId="19" borderId="23" xfId="0" applyFont="1" applyFill="1" applyBorder="1" applyAlignment="1">
      <alignment horizontal="center"/>
    </xf>
    <xf numFmtId="0" fontId="36" fillId="19" borderId="23" xfId="0" applyFont="1" applyFill="1" applyBorder="1" applyAlignment="1">
      <alignment horizontal="center"/>
    </xf>
    <xf numFmtId="0" fontId="37" fillId="19" borderId="23" xfId="0" applyFont="1" applyFill="1" applyBorder="1" applyAlignment="1">
      <alignment horizontal="center"/>
    </xf>
    <xf numFmtId="0" fontId="3" fillId="7" borderId="13" xfId="0" applyFont="1" applyFill="1" applyBorder="1" applyAlignment="1">
      <alignment horizontal="center" vertical="top" wrapText="1" readingOrder="1"/>
    </xf>
    <xf numFmtId="0" fontId="35" fillId="7" borderId="23" xfId="0" applyFont="1" applyFill="1" applyBorder="1" applyAlignment="1">
      <alignment horizontal="center"/>
    </xf>
    <xf numFmtId="0" fontId="3" fillId="7" borderId="23" xfId="0" applyFont="1" applyFill="1" applyBorder="1" applyAlignment="1">
      <alignment horizontal="center" wrapText="1" readingOrder="1"/>
    </xf>
    <xf numFmtId="0" fontId="38" fillId="7" borderId="23" xfId="0" applyFont="1" applyFill="1" applyBorder="1" applyAlignment="1">
      <alignment horizontal="center"/>
    </xf>
    <xf numFmtId="0" fontId="34" fillId="7" borderId="23" xfId="0" applyFont="1" applyFill="1" applyBorder="1" applyAlignment="1">
      <alignment horizontal="center" wrapText="1" readingOrder="1"/>
    </xf>
    <xf numFmtId="0" fontId="39" fillId="3" borderId="1" xfId="0" applyFont="1" applyFill="1" applyBorder="1" applyAlignment="1">
      <alignment horizontal="center" vertical="center" wrapText="1" readingOrder="1"/>
    </xf>
    <xf numFmtId="15" fontId="6" fillId="16" borderId="1" xfId="0" applyNumberFormat="1" applyFont="1" applyFill="1" applyBorder="1" applyAlignment="1">
      <alignment horizontal="center" vertical="center" wrapText="1" readingOrder="1"/>
    </xf>
    <xf numFmtId="0" fontId="3" fillId="7" borderId="10" xfId="0" applyFont="1" applyFill="1" applyBorder="1" applyAlignment="1">
      <alignment horizontal="center" vertical="center" wrapText="1" readingOrder="1"/>
    </xf>
    <xf numFmtId="0" fontId="3" fillId="7" borderId="11" xfId="0" applyFont="1" applyFill="1" applyBorder="1" applyAlignment="1">
      <alignment horizontal="center" vertical="center" wrapText="1" readingOrder="1"/>
    </xf>
    <xf numFmtId="0" fontId="3" fillId="7" borderId="12" xfId="0" applyFont="1" applyFill="1" applyBorder="1" applyAlignment="1">
      <alignment horizontal="center" vertical="center" wrapText="1" readingOrder="1"/>
    </xf>
    <xf numFmtId="0" fontId="3" fillId="8" borderId="13" xfId="0" applyFont="1" applyFill="1" applyBorder="1" applyAlignment="1">
      <alignment horizontal="center" vertical="center" wrapText="1" readingOrder="1"/>
    </xf>
    <xf numFmtId="0" fontId="3" fillId="8" borderId="14" xfId="0" applyFont="1" applyFill="1" applyBorder="1" applyAlignment="1">
      <alignment horizontal="center" vertical="center" wrapText="1" readingOrder="1"/>
    </xf>
    <xf numFmtId="0" fontId="3" fillId="8" borderId="15" xfId="0" applyFont="1" applyFill="1" applyBorder="1" applyAlignment="1">
      <alignment horizontal="center" vertical="center" wrapText="1" readingOrder="1"/>
    </xf>
    <xf numFmtId="0" fontId="3" fillId="7" borderId="16" xfId="0" applyFont="1" applyFill="1" applyBorder="1" applyAlignment="1">
      <alignment horizontal="center" vertical="center" wrapText="1" readingOrder="1"/>
    </xf>
    <xf numFmtId="0" fontId="3" fillId="7" borderId="17" xfId="0" applyFont="1" applyFill="1" applyBorder="1" applyAlignment="1">
      <alignment horizontal="center" vertical="center" wrapText="1" readingOrder="1"/>
    </xf>
    <xf numFmtId="0" fontId="9" fillId="7" borderId="18" xfId="0" applyFont="1" applyFill="1" applyBorder="1" applyAlignment="1">
      <alignment horizontal="center" vertical="center" wrapText="1" readingOrder="1"/>
    </xf>
    <xf numFmtId="0" fontId="9" fillId="7" borderId="19" xfId="0" applyFont="1" applyFill="1" applyBorder="1" applyAlignment="1">
      <alignment horizontal="center" vertical="center" wrapText="1" readingOrder="1"/>
    </xf>
    <xf numFmtId="0" fontId="3" fillId="7" borderId="20" xfId="0" applyFont="1" applyFill="1" applyBorder="1" applyAlignment="1">
      <alignment horizontal="center" vertical="center" wrapText="1" readingOrder="1"/>
    </xf>
    <xf numFmtId="0" fontId="3" fillId="7" borderId="21" xfId="0" applyFont="1" applyFill="1" applyBorder="1" applyAlignment="1">
      <alignment horizontal="center" vertical="center" wrapText="1" readingOrder="1"/>
    </xf>
    <xf numFmtId="0" fontId="3" fillId="7" borderId="18" xfId="0" applyFont="1" applyFill="1" applyBorder="1" applyAlignment="1">
      <alignment horizontal="center" vertical="center" wrapText="1" readingOrder="1"/>
    </xf>
    <xf numFmtId="0" fontId="3" fillId="7" borderId="19" xfId="0" applyFont="1" applyFill="1" applyBorder="1" applyAlignment="1">
      <alignment horizontal="center" vertical="center" wrapText="1" readingOrder="1"/>
    </xf>
    <xf numFmtId="0" fontId="1" fillId="9" borderId="10" xfId="0" applyFont="1" applyFill="1" applyBorder="1" applyAlignment="1">
      <alignment horizontal="center" vertical="center" wrapText="1" readingOrder="1"/>
    </xf>
    <xf numFmtId="0" fontId="1" fillId="9" borderId="12" xfId="0" applyFont="1" applyFill="1" applyBorder="1" applyAlignment="1">
      <alignment horizontal="center" vertical="center" wrapText="1" readingOrder="1"/>
    </xf>
    <xf numFmtId="0" fontId="1" fillId="10" borderId="10" xfId="0" applyFont="1" applyFill="1" applyBorder="1" applyAlignment="1">
      <alignment horizontal="center" vertical="center" wrapText="1" readingOrder="1"/>
    </xf>
    <xf numFmtId="0" fontId="1" fillId="10" borderId="12" xfId="0" applyFont="1" applyFill="1" applyBorder="1" applyAlignment="1">
      <alignment horizontal="center" vertical="center" wrapText="1" readingOrder="1"/>
    </xf>
    <xf numFmtId="0" fontId="4" fillId="9" borderId="10" xfId="0" applyFont="1" applyFill="1" applyBorder="1" applyAlignment="1">
      <alignment horizontal="center" vertical="center" wrapText="1"/>
    </xf>
    <xf numFmtId="0" fontId="4" fillId="9" borderId="12" xfId="0" applyFont="1" applyFill="1" applyBorder="1" applyAlignment="1">
      <alignment horizontal="center" vertical="center" wrapText="1"/>
    </xf>
    <xf numFmtId="0" fontId="11" fillId="9" borderId="10" xfId="0" applyFont="1" applyFill="1" applyBorder="1" applyAlignment="1">
      <alignment horizontal="center" vertical="center" wrapText="1" readingOrder="1"/>
    </xf>
    <xf numFmtId="0" fontId="11" fillId="9" borderId="12" xfId="0" applyFont="1" applyFill="1" applyBorder="1" applyAlignment="1">
      <alignment horizontal="center" vertical="center" wrapText="1" readingOrder="1"/>
    </xf>
    <xf numFmtId="0" fontId="11" fillId="7" borderId="10" xfId="0" applyFont="1" applyFill="1" applyBorder="1" applyAlignment="1">
      <alignment horizontal="center" vertical="center" wrapText="1" readingOrder="1"/>
    </xf>
    <xf numFmtId="0" fontId="11" fillId="7" borderId="12" xfId="0" applyFont="1" applyFill="1" applyBorder="1" applyAlignment="1">
      <alignment horizontal="center" vertical="center" wrapText="1" readingOrder="1"/>
    </xf>
    <xf numFmtId="0" fontId="1" fillId="7" borderId="10" xfId="0" applyFont="1" applyFill="1" applyBorder="1" applyAlignment="1">
      <alignment horizontal="center" vertical="center" wrapText="1" readingOrder="1"/>
    </xf>
    <xf numFmtId="0" fontId="1" fillId="7" borderId="12" xfId="0" applyFont="1" applyFill="1" applyBorder="1" applyAlignment="1">
      <alignment horizontal="center" vertical="center" wrapText="1" readingOrder="1"/>
    </xf>
    <xf numFmtId="0" fontId="3" fillId="12" borderId="22" xfId="0" applyFont="1" applyFill="1" applyBorder="1" applyAlignment="1">
      <alignment horizontal="center" readingOrder="1"/>
    </xf>
    <xf numFmtId="0" fontId="3" fillId="12" borderId="14" xfId="0" applyFont="1" applyFill="1" applyBorder="1" applyAlignment="1">
      <alignment horizontal="center" readingOrder="1"/>
    </xf>
    <xf numFmtId="0" fontId="3" fillId="13" borderId="0" xfId="0" applyFont="1" applyFill="1" applyAlignment="1">
      <alignment horizontal="center" vertical="center" wrapText="1" readingOrder="1"/>
    </xf>
    <xf numFmtId="0" fontId="3" fillId="13" borderId="9" xfId="0" applyFont="1" applyFill="1" applyBorder="1" applyAlignment="1">
      <alignment horizontal="center" vertical="center" wrapText="1" readingOrder="1"/>
    </xf>
    <xf numFmtId="0" fontId="2" fillId="2" borderId="2" xfId="0" applyFont="1" applyFill="1" applyBorder="1" applyAlignment="1">
      <alignment horizontal="center" vertical="center" wrapText="1" readingOrder="1"/>
    </xf>
    <xf numFmtId="0" fontId="2" fillId="2" borderId="3" xfId="0" applyFont="1" applyFill="1" applyBorder="1" applyAlignment="1">
      <alignment horizontal="center" vertical="center" wrapText="1" readingOrder="1"/>
    </xf>
    <xf numFmtId="0" fontId="2" fillId="2" borderId="4" xfId="0" applyFont="1" applyFill="1" applyBorder="1" applyAlignment="1">
      <alignment horizontal="center" vertical="center" wrapText="1" readingOrder="1"/>
    </xf>
    <xf numFmtId="0" fontId="2" fillId="2" borderId="5" xfId="0" applyFont="1" applyFill="1" applyBorder="1" applyAlignment="1">
      <alignment horizontal="center" vertical="center" wrapText="1" readingOrder="1"/>
    </xf>
    <xf numFmtId="0" fontId="2" fillId="2" borderId="6" xfId="0" applyFont="1" applyFill="1" applyBorder="1" applyAlignment="1">
      <alignment horizontal="center" vertical="center" wrapText="1" readingOrder="1"/>
    </xf>
    <xf numFmtId="0" fontId="25" fillId="7" borderId="23" xfId="1" applyFont="1" applyFill="1" applyBorder="1" applyAlignment="1">
      <alignment horizontal="left" vertical="center" wrapText="1" indent="1"/>
    </xf>
    <xf numFmtId="0" fontId="25" fillId="7" borderId="24" xfId="1" applyFont="1" applyFill="1" applyBorder="1" applyAlignment="1">
      <alignment horizontal="left" vertical="center" wrapText="1" indent="1"/>
    </xf>
    <xf numFmtId="0" fontId="25" fillId="7" borderId="25" xfId="1" applyFont="1" applyFill="1" applyBorder="1" applyAlignment="1">
      <alignment horizontal="left" vertical="center" wrapText="1" indent="1"/>
    </xf>
    <xf numFmtId="0" fontId="23" fillId="0" borderId="0" xfId="1" applyFont="1" applyBorder="1" applyAlignment="1">
      <alignment horizontal="center"/>
    </xf>
    <xf numFmtId="0" fontId="23" fillId="0" borderId="0" xfId="1" applyFont="1" applyBorder="1" applyAlignment="1">
      <alignment horizontal="center" vertical="top"/>
    </xf>
    <xf numFmtId="0" fontId="22" fillId="7" borderId="23" xfId="1" applyFont="1" applyFill="1" applyBorder="1" applyAlignment="1">
      <alignment horizontal="center" vertical="center" wrapText="1"/>
    </xf>
    <xf numFmtId="0" fontId="24" fillId="7" borderId="23" xfId="1" applyFont="1" applyFill="1" applyBorder="1" applyAlignment="1">
      <alignment horizontal="center" vertical="top" wrapText="1"/>
    </xf>
    <xf numFmtId="0" fontId="24" fillId="7" borderId="23" xfId="1" applyFont="1" applyFill="1" applyBorder="1" applyAlignment="1">
      <alignment horizontal="center" vertical="center" wrapText="1"/>
    </xf>
    <xf numFmtId="2" fontId="30" fillId="0" borderId="24" xfId="0" applyNumberFormat="1" applyFont="1" applyBorder="1" applyAlignment="1">
      <alignment horizontal="center" vertical="center" wrapText="1"/>
    </xf>
    <xf numFmtId="2" fontId="30" fillId="0" borderId="25" xfId="0" applyNumberFormat="1" applyFont="1" applyBorder="1" applyAlignment="1">
      <alignment horizontal="center" vertical="center" wrapText="1"/>
    </xf>
    <xf numFmtId="0" fontId="29" fillId="21" borderId="24" xfId="0" applyFont="1" applyFill="1" applyBorder="1" applyAlignment="1">
      <alignment horizontal="center" vertical="center" wrapText="1"/>
    </xf>
    <xf numFmtId="0" fontId="29" fillId="21" borderId="25" xfId="0" applyFont="1" applyFill="1" applyBorder="1" applyAlignment="1">
      <alignment horizontal="center" vertical="center" wrapText="1"/>
    </xf>
    <xf numFmtId="0" fontId="29" fillId="19" borderId="24" xfId="0" applyFont="1" applyFill="1" applyBorder="1" applyAlignment="1">
      <alignment horizontal="center" vertical="center" wrapText="1"/>
    </xf>
    <xf numFmtId="0" fontId="29" fillId="19" borderId="25" xfId="0" applyFont="1" applyFill="1" applyBorder="1" applyAlignment="1">
      <alignment horizontal="center" vertical="center" wrapText="1"/>
    </xf>
    <xf numFmtId="49" fontId="29" fillId="0" borderId="24" xfId="0" applyNumberFormat="1" applyFont="1" applyBorder="1" applyAlignment="1">
      <alignment horizontal="center" vertical="center" wrapText="1"/>
    </xf>
    <xf numFmtId="49" fontId="29" fillId="0" borderId="25" xfId="0" applyNumberFormat="1" applyFont="1" applyBorder="1" applyAlignment="1">
      <alignment horizontal="center" vertical="center" wrapText="1"/>
    </xf>
    <xf numFmtId="2" fontId="28" fillId="0" borderId="24" xfId="0" applyNumberFormat="1" applyFont="1" applyBorder="1" applyAlignment="1">
      <alignment horizontal="center" vertical="center" wrapText="1"/>
    </xf>
    <xf numFmtId="2" fontId="28" fillId="0" borderId="25" xfId="0" applyNumberFormat="1" applyFont="1" applyBorder="1" applyAlignment="1">
      <alignment horizontal="center" vertical="center" wrapText="1"/>
    </xf>
    <xf numFmtId="0" fontId="29" fillId="0" borderId="24" xfId="0" applyFont="1" applyBorder="1" applyAlignment="1">
      <alignment horizontal="center" vertical="center" wrapText="1"/>
    </xf>
    <xf numFmtId="0" fontId="29" fillId="0" borderId="25" xfId="0" applyFont="1" applyBorder="1" applyAlignment="1">
      <alignment horizontal="center" vertical="center" wrapText="1"/>
    </xf>
    <xf numFmtId="2" fontId="30" fillId="20" borderId="24" xfId="0" applyNumberFormat="1" applyFont="1" applyFill="1" applyBorder="1" applyAlignment="1">
      <alignment horizontal="center" vertical="center" wrapText="1"/>
    </xf>
    <xf numFmtId="2" fontId="30" fillId="20" borderId="25" xfId="0" applyNumberFormat="1" applyFont="1" applyFill="1" applyBorder="1" applyAlignment="1">
      <alignment horizontal="center" vertical="center" wrapText="1"/>
    </xf>
    <xf numFmtId="49" fontId="29" fillId="20" borderId="24" xfId="0" applyNumberFormat="1" applyFont="1" applyFill="1" applyBorder="1" applyAlignment="1">
      <alignment horizontal="center" vertical="center" wrapText="1"/>
    </xf>
    <xf numFmtId="49" fontId="29" fillId="20" borderId="25" xfId="0" applyNumberFormat="1" applyFont="1" applyFill="1" applyBorder="1" applyAlignment="1">
      <alignment horizontal="center" vertical="center" wrapText="1"/>
    </xf>
    <xf numFmtId="2" fontId="28" fillId="20" borderId="24" xfId="0" applyNumberFormat="1" applyFont="1" applyFill="1" applyBorder="1" applyAlignment="1">
      <alignment horizontal="center" vertical="center" wrapText="1"/>
    </xf>
    <xf numFmtId="2" fontId="28" fillId="20" borderId="25" xfId="0" applyNumberFormat="1" applyFont="1" applyFill="1" applyBorder="1" applyAlignment="1">
      <alignment horizontal="center" vertical="center" wrapText="1"/>
    </xf>
    <xf numFmtId="0" fontId="29" fillId="20" borderId="24" xfId="0" applyFont="1" applyFill="1" applyBorder="1" applyAlignment="1">
      <alignment horizontal="center" vertical="center" wrapText="1"/>
    </xf>
    <xf numFmtId="0" fontId="30" fillId="20" borderId="25" xfId="0" applyFont="1" applyFill="1" applyBorder="1" applyAlignment="1">
      <alignment horizontal="center" vertical="center" wrapText="1"/>
    </xf>
    <xf numFmtId="2" fontId="29" fillId="20" borderId="24" xfId="0" applyNumberFormat="1" applyFont="1" applyFill="1" applyBorder="1" applyAlignment="1">
      <alignment horizontal="center" vertical="center" wrapText="1"/>
    </xf>
    <xf numFmtId="2" fontId="29" fillId="20" borderId="25" xfId="0" applyNumberFormat="1" applyFont="1" applyFill="1" applyBorder="1" applyAlignment="1">
      <alignment horizontal="center" vertical="center" wrapText="1"/>
    </xf>
    <xf numFmtId="2" fontId="30" fillId="0" borderId="24" xfId="0" applyNumberFormat="1" applyFont="1" applyFill="1" applyBorder="1" applyAlignment="1">
      <alignment horizontal="center" vertical="center" wrapText="1"/>
    </xf>
    <xf numFmtId="2" fontId="30" fillId="0" borderId="25" xfId="0" applyNumberFormat="1" applyFont="1" applyFill="1" applyBorder="1" applyAlignment="1">
      <alignment horizontal="center" vertical="center" wrapText="1"/>
    </xf>
    <xf numFmtId="0" fontId="29" fillId="0" borderId="24" xfId="0" applyFont="1" applyFill="1" applyBorder="1" applyAlignment="1">
      <alignment horizontal="center" vertical="center" wrapText="1"/>
    </xf>
    <xf numFmtId="0" fontId="29" fillId="0" borderId="25" xfId="0" applyFont="1" applyFill="1" applyBorder="1" applyAlignment="1">
      <alignment horizontal="center" vertical="center" wrapText="1"/>
    </xf>
    <xf numFmtId="187" fontId="28" fillId="0" borderId="24" xfId="0" applyNumberFormat="1" applyFont="1" applyFill="1" applyBorder="1" applyAlignment="1">
      <alignment horizontal="center" vertical="center" wrapText="1"/>
    </xf>
    <xf numFmtId="187" fontId="28" fillId="0" borderId="25" xfId="0" applyNumberFormat="1" applyFont="1" applyFill="1" applyBorder="1" applyAlignment="1">
      <alignment horizontal="center" vertical="center" wrapText="1"/>
    </xf>
    <xf numFmtId="0" fontId="30" fillId="0" borderId="25" xfId="0" applyFont="1" applyFill="1" applyBorder="1" applyAlignment="1">
      <alignment horizontal="center" vertical="center" wrapText="1"/>
    </xf>
    <xf numFmtId="0" fontId="26" fillId="7" borderId="27" xfId="0" applyFont="1" applyFill="1" applyBorder="1" applyAlignment="1">
      <alignment horizontal="center" vertical="center" wrapText="1"/>
    </xf>
    <xf numFmtId="0" fontId="27" fillId="7" borderId="25" xfId="0" applyFont="1" applyFill="1" applyBorder="1" applyAlignment="1">
      <alignment horizontal="center" vertical="center" wrapText="1"/>
    </xf>
    <xf numFmtId="0" fontId="28" fillId="19" borderId="24" xfId="0" applyFont="1" applyFill="1" applyBorder="1" applyAlignment="1">
      <alignment horizontal="center" vertical="center" wrapText="1"/>
    </xf>
    <xf numFmtId="0" fontId="28" fillId="19" borderId="25" xfId="0" applyFont="1" applyFill="1" applyBorder="1" applyAlignment="1">
      <alignment horizontal="center" vertical="center" wrapText="1"/>
    </xf>
    <xf numFmtId="49" fontId="28" fillId="0" borderId="24" xfId="0" applyNumberFormat="1" applyFont="1" applyFill="1" applyBorder="1" applyAlignment="1">
      <alignment horizontal="center" vertical="center" wrapText="1"/>
    </xf>
    <xf numFmtId="49" fontId="28" fillId="0" borderId="25" xfId="0" applyNumberFormat="1" applyFont="1" applyFill="1" applyBorder="1" applyAlignment="1">
      <alignment horizontal="center" vertical="center" wrapText="1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6" fillId="0" borderId="0" xfId="0" applyFont="1" applyBorder="1" applyAlignment="1">
      <alignment horizontal="center"/>
    </xf>
    <xf numFmtId="0" fontId="26" fillId="0" borderId="26" xfId="0" applyFont="1" applyBorder="1" applyAlignment="1">
      <alignment horizontal="center"/>
    </xf>
    <xf numFmtId="0" fontId="26" fillId="17" borderId="23" xfId="0" applyFont="1" applyFill="1" applyBorder="1" applyAlignment="1">
      <alignment horizontal="center" vertical="center" wrapText="1"/>
    </xf>
    <xf numFmtId="0" fontId="26" fillId="7" borderId="24" xfId="0" applyFont="1" applyFill="1" applyBorder="1" applyAlignment="1">
      <alignment horizontal="center" vertical="center" wrapText="1"/>
    </xf>
    <xf numFmtId="2" fontId="26" fillId="17" borderId="24" xfId="0" applyNumberFormat="1" applyFont="1" applyFill="1" applyBorder="1" applyAlignment="1">
      <alignment horizontal="center" vertical="center" wrapText="1"/>
    </xf>
    <xf numFmtId="2" fontId="26" fillId="17" borderId="27" xfId="0" applyNumberFormat="1" applyFont="1" applyFill="1" applyBorder="1" applyAlignment="1">
      <alignment horizontal="center" vertical="center" wrapText="1"/>
    </xf>
    <xf numFmtId="2" fontId="26" fillId="17" borderId="25" xfId="0" applyNumberFormat="1" applyFont="1" applyFill="1" applyBorder="1" applyAlignment="1">
      <alignment horizontal="center" vertical="center" wrapText="1"/>
    </xf>
    <xf numFmtId="2" fontId="26" fillId="17" borderId="23" xfId="0" applyNumberFormat="1" applyFont="1" applyFill="1" applyBorder="1" applyAlignment="1">
      <alignment horizontal="center" vertical="center" wrapText="1"/>
    </xf>
    <xf numFmtId="0" fontId="26" fillId="7" borderId="23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vertical="center" wrapText="1" readingOrder="1"/>
    </xf>
    <xf numFmtId="0" fontId="15" fillId="17" borderId="9" xfId="0" applyFont="1" applyFill="1" applyBorder="1" applyAlignment="1">
      <alignment horizontal="center" vertical="center" wrapText="1" readingOrder="1"/>
    </xf>
    <xf numFmtId="0" fontId="15" fillId="2" borderId="2" xfId="0" applyFont="1" applyFill="1" applyBorder="1" applyAlignment="1">
      <alignment horizontal="center" vertical="center" wrapText="1" readingOrder="1"/>
    </xf>
    <xf numFmtId="0" fontId="15" fillId="2" borderId="3" xfId="0" applyFont="1" applyFill="1" applyBorder="1" applyAlignment="1">
      <alignment horizontal="center" vertical="center" wrapText="1" readingOrder="1"/>
    </xf>
    <xf numFmtId="0" fontId="3" fillId="2" borderId="4" xfId="0" applyFont="1" applyFill="1" applyBorder="1" applyAlignment="1">
      <alignment horizontal="center" vertical="center" wrapText="1" readingOrder="1"/>
    </xf>
    <xf numFmtId="0" fontId="3" fillId="2" borderId="5" xfId="0" applyFont="1" applyFill="1" applyBorder="1" applyAlignment="1">
      <alignment horizontal="center" vertical="center" wrapText="1" readingOrder="1"/>
    </xf>
    <xf numFmtId="0" fontId="3" fillId="2" borderId="6" xfId="0" applyFont="1" applyFill="1" applyBorder="1" applyAlignment="1">
      <alignment horizontal="center" vertical="center" wrapText="1" readingOrder="1"/>
    </xf>
    <xf numFmtId="0" fontId="3" fillId="2" borderId="2" xfId="0" applyFont="1" applyFill="1" applyBorder="1" applyAlignment="1">
      <alignment horizontal="center" vertical="center" wrapText="1" readingOrder="1"/>
    </xf>
    <xf numFmtId="0" fontId="3" fillId="2" borderId="3" xfId="0" applyFont="1" applyFill="1" applyBorder="1" applyAlignment="1">
      <alignment horizontal="center" vertical="center" wrapText="1" readingOrder="1"/>
    </xf>
    <xf numFmtId="0" fontId="3" fillId="18" borderId="0" xfId="0" applyFont="1" applyFill="1" applyAlignment="1">
      <alignment horizontal="center" vertical="center" wrapText="1" readingOrder="1"/>
    </xf>
    <xf numFmtId="0" fontId="3" fillId="17" borderId="9" xfId="0" applyFont="1" applyFill="1" applyBorder="1" applyAlignment="1">
      <alignment horizontal="center" vertical="center" wrapText="1" readingOrder="1"/>
    </xf>
    <xf numFmtId="0" fontId="15" fillId="8" borderId="23" xfId="0" applyFont="1" applyFill="1" applyBorder="1" applyAlignment="1">
      <alignment horizontal="center" vertical="center" wrapText="1" readingOrder="1"/>
    </xf>
    <xf numFmtId="0" fontId="17" fillId="15" borderId="23" xfId="0" applyFont="1" applyFill="1" applyBorder="1" applyAlignment="1">
      <alignment horizontal="center" vertical="center" wrapText="1" readingOrder="1"/>
    </xf>
    <xf numFmtId="0" fontId="0" fillId="0" borderId="24" xfId="0" applyBorder="1" applyAlignment="1">
      <alignment horizontal="center"/>
    </xf>
    <xf numFmtId="0" fontId="0" fillId="0" borderId="25" xfId="0" applyBorder="1" applyAlignment="1">
      <alignment horizontal="center"/>
    </xf>
    <xf numFmtId="0" fontId="15" fillId="15" borderId="23" xfId="0" applyFont="1" applyFill="1" applyBorder="1" applyAlignment="1">
      <alignment horizontal="center" vertical="center" wrapText="1" readingOrder="1"/>
    </xf>
    <xf numFmtId="0" fontId="19" fillId="15" borderId="23" xfId="0" applyFont="1" applyFill="1" applyBorder="1" applyAlignment="1">
      <alignment horizontal="center" vertical="center" wrapText="1"/>
    </xf>
    <xf numFmtId="0" fontId="15" fillId="18" borderId="0" xfId="0" applyFont="1" applyFill="1" applyAlignment="1">
      <alignment horizontal="center" wrapText="1" readingOrder="1"/>
    </xf>
    <xf numFmtId="0" fontId="15" fillId="22" borderId="22" xfId="0" applyFont="1" applyFill="1" applyBorder="1" applyAlignment="1">
      <alignment horizontal="center" wrapText="1" readingOrder="1"/>
    </xf>
    <xf numFmtId="0" fontId="15" fillId="7" borderId="10" xfId="0" applyFont="1" applyFill="1" applyBorder="1" applyAlignment="1">
      <alignment horizontal="center" vertical="center" wrapText="1" readingOrder="1"/>
    </xf>
    <xf numFmtId="0" fontId="15" fillId="7" borderId="18" xfId="0" applyFont="1" applyFill="1" applyBorder="1" applyAlignment="1">
      <alignment horizontal="center" vertical="center" wrapText="1" readingOrder="1"/>
    </xf>
    <xf numFmtId="0" fontId="15" fillId="7" borderId="20" xfId="0" applyFont="1" applyFill="1" applyBorder="1" applyAlignment="1">
      <alignment horizontal="center" vertical="center" wrapText="1" readingOrder="1"/>
    </xf>
    <xf numFmtId="0" fontId="15" fillId="8" borderId="16" xfId="0" applyFont="1" applyFill="1" applyBorder="1" applyAlignment="1">
      <alignment horizontal="center" vertical="center" wrapText="1" readingOrder="1"/>
    </xf>
    <xf numFmtId="0" fontId="15" fillId="8" borderId="28" xfId="0" applyFont="1" applyFill="1" applyBorder="1" applyAlignment="1">
      <alignment horizontal="center" vertical="center" wrapText="1" readingOrder="1"/>
    </xf>
    <xf numFmtId="0" fontId="15" fillId="8" borderId="17" xfId="0" applyFont="1" applyFill="1" applyBorder="1" applyAlignment="1">
      <alignment horizontal="center" vertical="center" wrapText="1" readingOrder="1"/>
    </xf>
    <xf numFmtId="0" fontId="31" fillId="7" borderId="23" xfId="0" applyFont="1" applyFill="1" applyBorder="1" applyAlignment="1">
      <alignment horizontal="center" vertical="center" wrapText="1" readingOrder="1"/>
    </xf>
    <xf numFmtId="0" fontId="32" fillId="7" borderId="23" xfId="0" applyFont="1" applyFill="1" applyBorder="1" applyAlignment="1">
      <alignment horizontal="center" vertical="center" wrapText="1" readingOrder="1"/>
    </xf>
    <xf numFmtId="0" fontId="15" fillId="15" borderId="10" xfId="0" applyFont="1" applyFill="1" applyBorder="1" applyAlignment="1">
      <alignment horizontal="center" vertical="center" wrapText="1" readingOrder="1"/>
    </xf>
    <xf numFmtId="0" fontId="15" fillId="15" borderId="12" xfId="0" applyFont="1" applyFill="1" applyBorder="1" applyAlignment="1">
      <alignment horizontal="center" vertical="center" wrapText="1" readingOrder="1"/>
    </xf>
    <xf numFmtId="0" fontId="15" fillId="8" borderId="10" xfId="0" applyFont="1" applyFill="1" applyBorder="1" applyAlignment="1">
      <alignment horizontal="center" vertical="center" wrapText="1" readingOrder="1"/>
    </xf>
    <xf numFmtId="0" fontId="15" fillId="8" borderId="12" xfId="0" applyFont="1" applyFill="1" applyBorder="1" applyAlignment="1">
      <alignment horizontal="center" vertical="center" wrapText="1" readingOrder="1"/>
    </xf>
    <xf numFmtId="0" fontId="17" fillId="15" borderId="10" xfId="0" applyFont="1" applyFill="1" applyBorder="1" applyAlignment="1">
      <alignment horizontal="center" vertical="center" wrapText="1" readingOrder="1"/>
    </xf>
    <xf numFmtId="0" fontId="17" fillId="15" borderId="12" xfId="0" applyFont="1" applyFill="1" applyBorder="1" applyAlignment="1">
      <alignment horizontal="center" vertical="center" wrapText="1" readingOrder="1"/>
    </xf>
    <xf numFmtId="0" fontId="19" fillId="15" borderId="10" xfId="0" applyFont="1" applyFill="1" applyBorder="1" applyAlignment="1">
      <alignment horizontal="center" vertical="center" wrapText="1"/>
    </xf>
    <xf numFmtId="0" fontId="19" fillId="15" borderId="12" xfId="0" applyFont="1" applyFill="1" applyBorder="1" applyAlignment="1">
      <alignment horizontal="center" vertical="center" wrapText="1"/>
    </xf>
    <xf numFmtId="0" fontId="15" fillId="14" borderId="0" xfId="0" applyFont="1" applyFill="1" applyAlignment="1">
      <alignment horizontal="center" wrapText="1" readingOrder="1"/>
    </xf>
    <xf numFmtId="0" fontId="15" fillId="0" borderId="22" xfId="0" applyFont="1" applyBorder="1" applyAlignment="1">
      <alignment horizontal="center" wrapText="1" readingOrder="1"/>
    </xf>
    <xf numFmtId="0" fontId="15" fillId="7" borderId="11" xfId="0" applyFont="1" applyFill="1" applyBorder="1" applyAlignment="1">
      <alignment horizontal="center" vertical="center" wrapText="1" readingOrder="1"/>
    </xf>
    <xf numFmtId="0" fontId="15" fillId="7" borderId="12" xfId="0" applyFont="1" applyFill="1" applyBorder="1" applyAlignment="1">
      <alignment horizontal="center" vertical="center" wrapText="1" readingOrder="1"/>
    </xf>
    <xf numFmtId="0" fontId="15" fillId="8" borderId="13" xfId="0" applyFont="1" applyFill="1" applyBorder="1" applyAlignment="1">
      <alignment horizontal="center" vertical="center" wrapText="1" readingOrder="1"/>
    </xf>
    <xf numFmtId="0" fontId="15" fillId="8" borderId="14" xfId="0" applyFont="1" applyFill="1" applyBorder="1" applyAlignment="1">
      <alignment horizontal="center" vertical="center" wrapText="1" readingOrder="1"/>
    </xf>
    <xf numFmtId="0" fontId="15" fillId="8" borderId="15" xfId="0" applyFont="1" applyFill="1" applyBorder="1" applyAlignment="1">
      <alignment horizontal="center" vertical="center" wrapText="1" readingOrder="1"/>
    </xf>
    <xf numFmtId="0" fontId="15" fillId="7" borderId="16" xfId="0" applyFont="1" applyFill="1" applyBorder="1" applyAlignment="1">
      <alignment horizontal="center" vertical="center" wrapText="1" readingOrder="1"/>
    </xf>
    <xf numFmtId="0" fontId="15" fillId="7" borderId="17" xfId="0" applyFont="1" applyFill="1" applyBorder="1" applyAlignment="1">
      <alignment horizontal="center" vertical="center" wrapText="1" readingOrder="1"/>
    </xf>
    <xf numFmtId="0" fontId="16" fillId="7" borderId="18" xfId="0" applyFont="1" applyFill="1" applyBorder="1" applyAlignment="1">
      <alignment horizontal="center" vertical="center" wrapText="1" readingOrder="1"/>
    </xf>
    <xf numFmtId="0" fontId="16" fillId="7" borderId="19" xfId="0" applyFont="1" applyFill="1" applyBorder="1" applyAlignment="1">
      <alignment horizontal="center" vertical="center" wrapText="1" readingOrder="1"/>
    </xf>
    <xf numFmtId="0" fontId="15" fillId="7" borderId="19" xfId="0" applyFont="1" applyFill="1" applyBorder="1" applyAlignment="1">
      <alignment horizontal="center" vertical="center" wrapText="1" readingOrder="1"/>
    </xf>
    <xf numFmtId="0" fontId="15" fillId="7" borderId="21" xfId="0" applyFont="1" applyFill="1" applyBorder="1" applyAlignment="1">
      <alignment horizontal="center" vertical="center" wrapText="1" readingOrder="1"/>
    </xf>
    <xf numFmtId="0" fontId="5" fillId="7" borderId="0" xfId="0" applyFont="1" applyFill="1" applyAlignment="1">
      <alignment horizontal="center" vertical="center" readingOrder="1"/>
    </xf>
    <xf numFmtId="0" fontId="5" fillId="7" borderId="9" xfId="0" applyFont="1" applyFill="1" applyBorder="1" applyAlignment="1">
      <alignment horizontal="center" vertical="center" readingOrder="1"/>
    </xf>
    <xf numFmtId="0" fontId="19" fillId="15" borderId="23" xfId="0" applyFont="1" applyFill="1" applyBorder="1" applyAlignment="1">
      <alignment horizontal="center" vertical="center" wrapText="1" readingOrder="1"/>
    </xf>
    <xf numFmtId="0" fontId="3" fillId="17" borderId="0" xfId="0" applyFont="1" applyFill="1" applyAlignment="1">
      <alignment horizontal="center" vertical="center" wrapText="1" readingOrder="1"/>
    </xf>
    <xf numFmtId="0" fontId="3" fillId="7" borderId="9" xfId="0" applyFont="1" applyFill="1" applyBorder="1" applyAlignment="1">
      <alignment horizontal="center" vertical="center" wrapText="1" readingOrder="1"/>
    </xf>
    <xf numFmtId="0" fontId="3" fillId="7" borderId="0" xfId="0" applyFont="1" applyFill="1" applyAlignment="1">
      <alignment horizontal="center" vertical="center" readingOrder="1"/>
    </xf>
    <xf numFmtId="0" fontId="3" fillId="7" borderId="9" xfId="0" applyFont="1" applyFill="1" applyBorder="1" applyAlignment="1">
      <alignment horizontal="center" vertical="center" readingOrder="1"/>
    </xf>
    <xf numFmtId="0" fontId="39" fillId="2" borderId="2" xfId="0" applyFont="1" applyFill="1" applyBorder="1" applyAlignment="1">
      <alignment horizontal="center" vertical="center" wrapText="1" readingOrder="1"/>
    </xf>
    <xf numFmtId="0" fontId="39" fillId="2" borderId="3" xfId="0" applyFont="1" applyFill="1" applyBorder="1" applyAlignment="1">
      <alignment horizontal="center" vertical="center" wrapText="1" readingOrder="1"/>
    </xf>
    <xf numFmtId="0" fontId="39" fillId="2" borderId="4" xfId="0" applyFont="1" applyFill="1" applyBorder="1" applyAlignment="1">
      <alignment horizontal="center" vertical="center" wrapText="1" readingOrder="1"/>
    </xf>
    <xf numFmtId="0" fontId="39" fillId="2" borderId="5" xfId="0" applyFont="1" applyFill="1" applyBorder="1" applyAlignment="1">
      <alignment horizontal="center" vertical="center" wrapText="1" readingOrder="1"/>
    </xf>
    <xf numFmtId="0" fontId="39" fillId="2" borderId="6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ปกติ 2" xfId="1"/>
  </cellStyles>
  <dxfs count="0"/>
  <tableStyles count="0" defaultTableStyle="TableStyleMedium2" defaultPivotStyle="PivotStyleLight16"/>
  <colors>
    <mruColors>
      <color rgb="FF0000FF"/>
      <color rgb="FF66FF66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180976</xdr:colOff>
      <xdr:row>1</xdr:row>
      <xdr:rowOff>174625</xdr:rowOff>
    </xdr:from>
    <xdr:to>
      <xdr:col>8</xdr:col>
      <xdr:colOff>431801</xdr:colOff>
      <xdr:row>2</xdr:row>
      <xdr:rowOff>130020</xdr:rowOff>
    </xdr:to>
    <xdr:sp macro="" textlink="">
      <xdr:nvSpPr>
        <xdr:cNvPr id="2" name="TextBox 1">
          <a:extLst>
            <a:ext uri="{FF2B5EF4-FFF2-40B4-BE49-F238E27FC236}"/>
          </a:extLst>
        </xdr:cNvPr>
        <xdr:cNvSpPr txBox="1"/>
      </xdr:nvSpPr>
      <xdr:spPr>
        <a:xfrm>
          <a:off x="5419726" y="469900"/>
          <a:ext cx="812800" cy="25067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wrap="square" rtlCol="0" anchor="t"/>
        <a:lstStyle/>
        <a:p>
          <a:pPr algn="r"/>
          <a:r>
            <a:rPr lang="th-TH" sz="1400">
              <a:latin typeface="TH Niramit AS" pitchFamily="2" charset="-34"/>
              <a:cs typeface="TH Niramit AS" pitchFamily="2" charset="-34"/>
            </a:rPr>
            <a:t>แบบ จร.2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276225</xdr:colOff>
      <xdr:row>25</xdr:row>
      <xdr:rowOff>152400</xdr:rowOff>
    </xdr:from>
    <xdr:ext cx="5848350" cy="1900136"/>
    <xdr:sp macro="" textlink="">
      <xdr:nvSpPr>
        <xdr:cNvPr id="2" name="สี่เหลี่ยมผืนผ้า 1"/>
        <xdr:cNvSpPr/>
      </xdr:nvSpPr>
      <xdr:spPr>
        <a:xfrm>
          <a:off x="276225" y="5553075"/>
          <a:ext cx="5848350" cy="1900136"/>
        </a:xfrm>
        <a:prstGeom prst="rect">
          <a:avLst/>
        </a:prstGeom>
        <a:noFill/>
        <a:ln w="38100">
          <a:solidFill>
            <a:srgbClr val="FF0000"/>
          </a:solidFill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สถิติอุบัติเหตุปีใหม่</a:t>
          </a:r>
          <a:r>
            <a:rPr lang="th-TH" sz="4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 </a:t>
          </a:r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 2565  </a:t>
          </a:r>
        </a:p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เทียบกับ </a:t>
          </a:r>
        </a:p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อุบัติเหตุปีใหม่ 2566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742950</xdr:colOff>
      <xdr:row>24</xdr:row>
      <xdr:rowOff>264561</xdr:rowOff>
    </xdr:from>
    <xdr:ext cx="5848350" cy="1900136"/>
    <xdr:sp macro="" textlink="">
      <xdr:nvSpPr>
        <xdr:cNvPr id="3" name="สี่เหลี่ยมผืนผ้า 2"/>
        <xdr:cNvSpPr/>
      </xdr:nvSpPr>
      <xdr:spPr>
        <a:xfrm>
          <a:off x="742950" y="5589036"/>
          <a:ext cx="5848350" cy="1900136"/>
        </a:xfrm>
        <a:prstGeom prst="rect">
          <a:avLst/>
        </a:prstGeom>
        <a:noFill/>
        <a:ln w="38100">
          <a:solidFill>
            <a:srgbClr val="FF0000"/>
          </a:solidFill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สถิติอุบัติเหตุปีใหม่</a:t>
          </a:r>
          <a:r>
            <a:rPr lang="th-TH" sz="4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 </a:t>
          </a:r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 2564  </a:t>
          </a:r>
        </a:p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เทียบกับ </a:t>
          </a:r>
        </a:p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อุบัติเหตุปีใหม่ 2565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350045</xdr:colOff>
      <xdr:row>23</xdr:row>
      <xdr:rowOff>50249</xdr:rowOff>
    </xdr:from>
    <xdr:ext cx="5848350" cy="1900136"/>
    <xdr:sp macro="" textlink="">
      <xdr:nvSpPr>
        <xdr:cNvPr id="2" name="สี่เหลี่ยมผืนผ้า 1"/>
        <xdr:cNvSpPr/>
      </xdr:nvSpPr>
      <xdr:spPr>
        <a:xfrm>
          <a:off x="350045" y="7158280"/>
          <a:ext cx="5848350" cy="1900136"/>
        </a:xfrm>
        <a:prstGeom prst="rect">
          <a:avLst/>
        </a:prstGeom>
        <a:noFill/>
        <a:ln w="38100">
          <a:solidFill>
            <a:srgbClr val="FF0000"/>
          </a:solidFill>
        </a:ln>
      </xdr:spPr>
      <xdr:txBody>
        <a:bodyPr wrap="square" lIns="91440" tIns="45720" rIns="91440" bIns="45720">
          <a:spAutoFit/>
          <a:scene3d>
            <a:camera prst="orthographicFront"/>
            <a:lightRig rig="soft" dir="tl">
              <a:rot lat="0" lon="0" rev="0"/>
            </a:lightRig>
          </a:scene3d>
          <a:sp3d contourW="25400" prstMaterial="matte">
            <a:bevelT w="25400" h="55880" prst="artDeco"/>
            <a:contourClr>
              <a:schemeClr val="accent2">
                <a:tint val="20000"/>
              </a:schemeClr>
            </a:contourClr>
          </a:sp3d>
        </a:bodyPr>
        <a:lstStyle/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สถิติอุบัติเหตุปีใหม่</a:t>
          </a:r>
          <a:r>
            <a:rPr lang="th-TH" sz="4000" b="1" cap="none" spc="50" baseline="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 </a:t>
          </a:r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 2563  </a:t>
          </a:r>
        </a:p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เทียบกับ </a:t>
          </a:r>
        </a:p>
        <a:p>
          <a:pPr algn="ctr"/>
          <a:r>
            <a:rPr lang="th-TH" sz="4000" b="1" cap="none" spc="50">
              <a:ln w="11430"/>
              <a:gradFill>
                <a:gsLst>
                  <a:gs pos="25000">
                    <a:schemeClr val="accent2">
                      <a:satMod val="155000"/>
                    </a:schemeClr>
                  </a:gs>
                  <a:gs pos="100000">
                    <a:schemeClr val="accent2">
                      <a:shade val="45000"/>
                      <a:satMod val="165000"/>
                    </a:schemeClr>
                  </a:gs>
                </a:gsLst>
                <a:lin ang="5400000"/>
              </a:gradFill>
              <a:effectLst>
                <a:outerShdw blurRad="76200" dist="50800" dir="5400000" algn="tl" rotWithShape="0">
                  <a:srgbClr val="000000">
                    <a:alpha val="65000"/>
                  </a:srgbClr>
                </a:outerShdw>
              </a:effectLst>
              <a:latin typeface="DSN AmPun Solid" pitchFamily="2" charset="-34"/>
              <a:cs typeface="DSN AmPun Solid" pitchFamily="2" charset="-34"/>
            </a:rPr>
            <a:t>อุบัติเหตุปีใหม่ 2564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1"/>
  <sheetViews>
    <sheetView zoomScale="71" zoomScaleNormal="71" workbookViewId="0">
      <selection activeCell="O11" sqref="O11"/>
    </sheetView>
  </sheetViews>
  <sheetFormatPr defaultRowHeight="13.8" x14ac:dyDescent="0.25"/>
  <cols>
    <col min="1" max="1" width="17.3984375" customWidth="1"/>
    <col min="2" max="2" width="8.69921875" customWidth="1"/>
    <col min="3" max="3" width="8.8984375" customWidth="1"/>
    <col min="4" max="4" width="8.59765625" customWidth="1"/>
    <col min="5" max="5" width="10" customWidth="1"/>
    <col min="6" max="6" width="9.59765625" customWidth="1"/>
    <col min="8" max="8" width="8.19921875" customWidth="1"/>
    <col min="10" max="10" width="10.3984375" customWidth="1"/>
  </cols>
  <sheetData>
    <row r="1" spans="1:10" ht="27.6" x14ac:dyDescent="0.8">
      <c r="A1" s="133" t="s">
        <v>52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0" ht="27.6" x14ac:dyDescent="0.8">
      <c r="A2" s="134" t="s">
        <v>51</v>
      </c>
      <c r="B2" s="134"/>
      <c r="C2" s="134"/>
      <c r="D2" s="134"/>
      <c r="E2" s="134"/>
      <c r="F2" s="134"/>
      <c r="G2" s="134"/>
      <c r="H2" s="134"/>
      <c r="I2" s="134"/>
      <c r="J2" s="134"/>
    </row>
    <row r="3" spans="1:10" ht="36.75" customHeight="1" x14ac:dyDescent="0.25">
      <c r="A3" s="107" t="s">
        <v>23</v>
      </c>
      <c r="B3" s="110" t="s">
        <v>24</v>
      </c>
      <c r="C3" s="111"/>
      <c r="D3" s="111"/>
      <c r="E3" s="111"/>
      <c r="F3" s="111"/>
      <c r="G3" s="111"/>
      <c r="H3" s="111"/>
      <c r="I3" s="111"/>
      <c r="J3" s="112"/>
    </row>
    <row r="4" spans="1:10" ht="47.25" customHeight="1" x14ac:dyDescent="0.25">
      <c r="A4" s="108"/>
      <c r="B4" s="113" t="s">
        <v>25</v>
      </c>
      <c r="C4" s="114"/>
      <c r="D4" s="6" t="s">
        <v>26</v>
      </c>
      <c r="E4" s="113" t="s">
        <v>28</v>
      </c>
      <c r="F4" s="114"/>
      <c r="G4" s="6" t="s">
        <v>26</v>
      </c>
      <c r="H4" s="113" t="s">
        <v>30</v>
      </c>
      <c r="I4" s="114"/>
      <c r="J4" s="107" t="s">
        <v>31</v>
      </c>
    </row>
    <row r="5" spans="1:10" ht="24" customHeight="1" x14ac:dyDescent="0.25">
      <c r="A5" s="108"/>
      <c r="B5" s="119" t="s">
        <v>32</v>
      </c>
      <c r="C5" s="120"/>
      <c r="D5" s="7" t="s">
        <v>27</v>
      </c>
      <c r="E5" s="115" t="s">
        <v>29</v>
      </c>
      <c r="F5" s="116"/>
      <c r="G5" s="7" t="s">
        <v>27</v>
      </c>
      <c r="H5" s="117"/>
      <c r="I5" s="118"/>
      <c r="J5" s="108"/>
    </row>
    <row r="6" spans="1:10" ht="27.6" x14ac:dyDescent="0.25">
      <c r="A6" s="109"/>
      <c r="B6" s="9">
        <v>2564</v>
      </c>
      <c r="C6" s="10" t="s">
        <v>33</v>
      </c>
      <c r="D6" s="8"/>
      <c r="E6" s="9">
        <v>2564</v>
      </c>
      <c r="F6" s="10" t="s">
        <v>33</v>
      </c>
      <c r="G6" s="8"/>
      <c r="H6" s="11">
        <v>2564</v>
      </c>
      <c r="I6" s="10">
        <v>2565</v>
      </c>
      <c r="J6" s="109"/>
    </row>
    <row r="7" spans="1:10" ht="30" x14ac:dyDescent="0.25">
      <c r="A7" s="12" t="s">
        <v>34</v>
      </c>
      <c r="B7" s="121" t="s">
        <v>14</v>
      </c>
      <c r="C7" s="123" t="s">
        <v>35</v>
      </c>
      <c r="D7" s="125"/>
      <c r="E7" s="121" t="s">
        <v>14</v>
      </c>
      <c r="F7" s="123"/>
      <c r="G7" s="121"/>
      <c r="H7" s="121" t="s">
        <v>14</v>
      </c>
      <c r="I7" s="123"/>
      <c r="J7" s="125"/>
    </row>
    <row r="8" spans="1:10" ht="30" x14ac:dyDescent="0.85">
      <c r="A8" s="13" t="s">
        <v>36</v>
      </c>
      <c r="B8" s="122"/>
      <c r="C8" s="124"/>
      <c r="D8" s="126"/>
      <c r="E8" s="122"/>
      <c r="F8" s="124"/>
      <c r="G8" s="122"/>
      <c r="H8" s="122"/>
      <c r="I8" s="124"/>
      <c r="J8" s="126"/>
    </row>
    <row r="9" spans="1:10" ht="30" x14ac:dyDescent="0.25">
      <c r="A9" s="12" t="s">
        <v>37</v>
      </c>
      <c r="B9" s="121" t="s">
        <v>14</v>
      </c>
      <c r="C9" s="123" t="s">
        <v>38</v>
      </c>
      <c r="D9" s="121"/>
      <c r="E9" s="121" t="s">
        <v>14</v>
      </c>
      <c r="F9" s="123"/>
      <c r="G9" s="127"/>
      <c r="H9" s="121" t="s">
        <v>14</v>
      </c>
      <c r="I9" s="123" t="s">
        <v>38</v>
      </c>
      <c r="J9" s="127"/>
    </row>
    <row r="10" spans="1:10" ht="30" x14ac:dyDescent="0.85">
      <c r="A10" s="13" t="s">
        <v>39</v>
      </c>
      <c r="B10" s="122"/>
      <c r="C10" s="124"/>
      <c r="D10" s="122"/>
      <c r="E10" s="122"/>
      <c r="F10" s="124"/>
      <c r="G10" s="128"/>
      <c r="H10" s="122"/>
      <c r="I10" s="124"/>
      <c r="J10" s="128"/>
    </row>
    <row r="11" spans="1:10" ht="30" x14ac:dyDescent="0.25">
      <c r="A11" s="14" t="s">
        <v>40</v>
      </c>
      <c r="B11" s="121">
        <v>1</v>
      </c>
      <c r="C11" s="123"/>
      <c r="D11" s="121"/>
      <c r="E11" s="121">
        <v>1</v>
      </c>
      <c r="F11" s="123"/>
      <c r="G11" s="127"/>
      <c r="H11" s="121" t="s">
        <v>14</v>
      </c>
      <c r="I11" s="123"/>
      <c r="J11" s="127"/>
    </row>
    <row r="12" spans="1:10" ht="30" x14ac:dyDescent="0.85">
      <c r="A12" s="13" t="s">
        <v>41</v>
      </c>
      <c r="B12" s="122"/>
      <c r="C12" s="124"/>
      <c r="D12" s="122"/>
      <c r="E12" s="122"/>
      <c r="F12" s="124"/>
      <c r="G12" s="128"/>
      <c r="H12" s="122"/>
      <c r="I12" s="124"/>
      <c r="J12" s="128"/>
    </row>
    <row r="13" spans="1:10" ht="30" x14ac:dyDescent="0.25">
      <c r="A13" s="12" t="s">
        <v>42</v>
      </c>
      <c r="B13" s="121" t="s">
        <v>14</v>
      </c>
      <c r="C13" s="123" t="s">
        <v>35</v>
      </c>
      <c r="D13" s="121"/>
      <c r="E13" s="121" t="s">
        <v>14</v>
      </c>
      <c r="F13" s="123"/>
      <c r="G13" s="127"/>
      <c r="H13" s="121" t="s">
        <v>14</v>
      </c>
      <c r="I13" s="123"/>
      <c r="J13" s="127"/>
    </row>
    <row r="14" spans="1:10" ht="30" x14ac:dyDescent="0.85">
      <c r="A14" s="13" t="s">
        <v>43</v>
      </c>
      <c r="B14" s="122"/>
      <c r="C14" s="124"/>
      <c r="D14" s="122"/>
      <c r="E14" s="122"/>
      <c r="F14" s="124"/>
      <c r="G14" s="128"/>
      <c r="H14" s="122"/>
      <c r="I14" s="124"/>
      <c r="J14" s="128"/>
    </row>
    <row r="15" spans="1:10" ht="30" x14ac:dyDescent="0.25">
      <c r="A15" s="12" t="s">
        <v>44</v>
      </c>
      <c r="B15" s="121">
        <v>3</v>
      </c>
      <c r="C15" s="123">
        <v>1</v>
      </c>
      <c r="D15" s="121"/>
      <c r="E15" s="121" t="s">
        <v>14</v>
      </c>
      <c r="F15" s="123"/>
      <c r="G15" s="127"/>
      <c r="H15" s="121">
        <v>3</v>
      </c>
      <c r="I15" s="123">
        <v>1</v>
      </c>
      <c r="J15" s="127"/>
    </row>
    <row r="16" spans="1:10" ht="30" x14ac:dyDescent="0.85">
      <c r="A16" s="13" t="s">
        <v>45</v>
      </c>
      <c r="B16" s="122"/>
      <c r="C16" s="124"/>
      <c r="D16" s="122"/>
      <c r="E16" s="122"/>
      <c r="F16" s="124"/>
      <c r="G16" s="128"/>
      <c r="H16" s="122"/>
      <c r="I16" s="124"/>
      <c r="J16" s="128"/>
    </row>
    <row r="17" spans="1:10" ht="30" x14ac:dyDescent="0.25">
      <c r="A17" s="41" t="s">
        <v>46</v>
      </c>
      <c r="B17" s="131">
        <v>1</v>
      </c>
      <c r="C17" s="131"/>
      <c r="D17" s="131"/>
      <c r="E17" s="131" t="s">
        <v>14</v>
      </c>
      <c r="F17" s="131"/>
      <c r="G17" s="129"/>
      <c r="H17" s="131">
        <v>1</v>
      </c>
      <c r="I17" s="131"/>
      <c r="J17" s="129"/>
    </row>
    <row r="18" spans="1:10" ht="30" x14ac:dyDescent="0.85">
      <c r="A18" s="42" t="s">
        <v>47</v>
      </c>
      <c r="B18" s="132"/>
      <c r="C18" s="132"/>
      <c r="D18" s="132"/>
      <c r="E18" s="132"/>
      <c r="F18" s="132"/>
      <c r="G18" s="130"/>
      <c r="H18" s="132"/>
      <c r="I18" s="132"/>
      <c r="J18" s="130"/>
    </row>
    <row r="19" spans="1:10" ht="30" x14ac:dyDescent="0.25">
      <c r="A19" s="12" t="s">
        <v>48</v>
      </c>
      <c r="B19" s="121" t="s">
        <v>14</v>
      </c>
      <c r="C19" s="123"/>
      <c r="D19" s="121"/>
      <c r="E19" s="121" t="s">
        <v>14</v>
      </c>
      <c r="F19" s="123"/>
      <c r="G19" s="127"/>
      <c r="H19" s="121" t="s">
        <v>14</v>
      </c>
      <c r="I19" s="123"/>
      <c r="J19" s="127"/>
    </row>
    <row r="20" spans="1:10" ht="30" x14ac:dyDescent="0.85">
      <c r="A20" s="13" t="s">
        <v>49</v>
      </c>
      <c r="B20" s="122"/>
      <c r="C20" s="124"/>
      <c r="D20" s="122"/>
      <c r="E20" s="122"/>
      <c r="F20" s="124"/>
      <c r="G20" s="128"/>
      <c r="H20" s="122"/>
      <c r="I20" s="124"/>
      <c r="J20" s="128"/>
    </row>
    <row r="21" spans="1:10" ht="30" x14ac:dyDescent="0.85">
      <c r="A21" s="15" t="s">
        <v>50</v>
      </c>
      <c r="B21" s="16">
        <v>5</v>
      </c>
      <c r="C21" s="16">
        <v>2</v>
      </c>
      <c r="D21" s="16"/>
      <c r="E21" s="16">
        <v>1</v>
      </c>
      <c r="F21" s="16"/>
      <c r="G21" s="16"/>
      <c r="H21" s="16">
        <v>4</v>
      </c>
      <c r="I21" s="16">
        <v>2</v>
      </c>
      <c r="J21" s="16"/>
    </row>
  </sheetData>
  <mergeCells count="73">
    <mergeCell ref="J19:J20"/>
    <mergeCell ref="A1:J1"/>
    <mergeCell ref="A2:J2"/>
    <mergeCell ref="I17:I18"/>
    <mergeCell ref="J17:J18"/>
    <mergeCell ref="B19:B20"/>
    <mergeCell ref="C19:C20"/>
    <mergeCell ref="D19:D20"/>
    <mergeCell ref="E19:E20"/>
    <mergeCell ref="F19:F20"/>
    <mergeCell ref="G19:G20"/>
    <mergeCell ref="H19:H20"/>
    <mergeCell ref="I19:I20"/>
    <mergeCell ref="H15:H16"/>
    <mergeCell ref="I15:I16"/>
    <mergeCell ref="J15:J16"/>
    <mergeCell ref="B17:B18"/>
    <mergeCell ref="C17:C18"/>
    <mergeCell ref="D17:D18"/>
    <mergeCell ref="E17:E18"/>
    <mergeCell ref="F17:F18"/>
    <mergeCell ref="B15:B16"/>
    <mergeCell ref="C15:C16"/>
    <mergeCell ref="D15:D16"/>
    <mergeCell ref="E15:E16"/>
    <mergeCell ref="F15:F16"/>
    <mergeCell ref="G13:G14"/>
    <mergeCell ref="H13:H14"/>
    <mergeCell ref="I13:I14"/>
    <mergeCell ref="J13:J14"/>
    <mergeCell ref="G17:G18"/>
    <mergeCell ref="H17:H18"/>
    <mergeCell ref="G15:G16"/>
    <mergeCell ref="B13:B14"/>
    <mergeCell ref="C13:C14"/>
    <mergeCell ref="D13:D14"/>
    <mergeCell ref="E13:E14"/>
    <mergeCell ref="F13:F14"/>
    <mergeCell ref="I9:I10"/>
    <mergeCell ref="J9:J10"/>
    <mergeCell ref="B11:B12"/>
    <mergeCell ref="C11:C12"/>
    <mergeCell ref="D11:D12"/>
    <mergeCell ref="E11:E12"/>
    <mergeCell ref="F11:F12"/>
    <mergeCell ref="G11:G12"/>
    <mergeCell ref="H11:H12"/>
    <mergeCell ref="I11:I12"/>
    <mergeCell ref="J11:J12"/>
    <mergeCell ref="H7:H8"/>
    <mergeCell ref="I7:I8"/>
    <mergeCell ref="J7:J8"/>
    <mergeCell ref="B9:B10"/>
    <mergeCell ref="C9:C10"/>
    <mergeCell ref="D9:D10"/>
    <mergeCell ref="E9:E10"/>
    <mergeCell ref="F9:F10"/>
    <mergeCell ref="G9:G10"/>
    <mergeCell ref="H9:H10"/>
    <mergeCell ref="B7:B8"/>
    <mergeCell ref="C7:C8"/>
    <mergeCell ref="D7:D8"/>
    <mergeCell ref="E7:E8"/>
    <mergeCell ref="F7:F8"/>
    <mergeCell ref="G7:G8"/>
    <mergeCell ref="A3:A6"/>
    <mergeCell ref="B3:J3"/>
    <mergeCell ref="B4:C4"/>
    <mergeCell ref="E4:F4"/>
    <mergeCell ref="E5:F5"/>
    <mergeCell ref="H4:I5"/>
    <mergeCell ref="J4:J6"/>
    <mergeCell ref="B5:C5"/>
  </mergeCells>
  <pageMargins left="3.937007874015748E-2" right="0" top="0.74803149606299213" bottom="0.74803149606299213" header="0.31496062992125984" footer="0.31496062992125984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7"/>
  <sheetViews>
    <sheetView zoomScale="80" zoomScaleNormal="80" workbookViewId="0">
      <selection activeCell="M13" sqref="M13"/>
    </sheetView>
  </sheetViews>
  <sheetFormatPr defaultRowHeight="13.8" x14ac:dyDescent="0.25"/>
  <cols>
    <col min="1" max="1" width="15.3984375" customWidth="1"/>
    <col min="2" max="2" width="8.69921875" customWidth="1"/>
    <col min="3" max="3" width="8.09765625" customWidth="1"/>
    <col min="4" max="4" width="6.69921875" customWidth="1"/>
    <col min="5" max="5" width="8" customWidth="1"/>
    <col min="6" max="6" width="7.3984375" customWidth="1"/>
    <col min="7" max="7" width="7.09765625" customWidth="1"/>
    <col min="8" max="8" width="7.69921875" customWidth="1"/>
    <col min="9" max="9" width="7.59765625" customWidth="1"/>
    <col min="10" max="10" width="8.5" customWidth="1"/>
  </cols>
  <sheetData>
    <row r="1" spans="1:10" ht="24.6" x14ac:dyDescent="0.7">
      <c r="A1" s="231" t="s">
        <v>122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24.6" x14ac:dyDescent="0.7">
      <c r="A2" s="232" t="s">
        <v>73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ht="24.6" x14ac:dyDescent="0.25">
      <c r="A3" s="215" t="s">
        <v>23</v>
      </c>
      <c r="B3" s="235" t="s">
        <v>123</v>
      </c>
      <c r="C3" s="236"/>
      <c r="D3" s="236"/>
      <c r="E3" s="236"/>
      <c r="F3" s="236"/>
      <c r="G3" s="236"/>
      <c r="H3" s="236"/>
      <c r="I3" s="236"/>
      <c r="J3" s="237"/>
    </row>
    <row r="4" spans="1:10" ht="49.2" x14ac:dyDescent="0.25">
      <c r="A4" s="233"/>
      <c r="B4" s="238" t="s">
        <v>25</v>
      </c>
      <c r="C4" s="239"/>
      <c r="D4" s="88" t="s">
        <v>26</v>
      </c>
      <c r="E4" s="238" t="s">
        <v>28</v>
      </c>
      <c r="F4" s="239"/>
      <c r="G4" s="88" t="s">
        <v>26</v>
      </c>
      <c r="H4" s="238" t="s">
        <v>30</v>
      </c>
      <c r="I4" s="239"/>
      <c r="J4" s="215" t="s">
        <v>31</v>
      </c>
    </row>
    <row r="5" spans="1:10" ht="24.6" x14ac:dyDescent="0.25">
      <c r="A5" s="233"/>
      <c r="B5" s="216" t="s">
        <v>32</v>
      </c>
      <c r="C5" s="242"/>
      <c r="D5" s="89" t="s">
        <v>27</v>
      </c>
      <c r="E5" s="240" t="s">
        <v>29</v>
      </c>
      <c r="F5" s="241"/>
      <c r="G5" s="89" t="s">
        <v>27</v>
      </c>
      <c r="H5" s="216"/>
      <c r="I5" s="242"/>
      <c r="J5" s="233"/>
    </row>
    <row r="6" spans="1:10" ht="24.6" x14ac:dyDescent="0.25">
      <c r="A6" s="233"/>
      <c r="B6" s="217"/>
      <c r="C6" s="243"/>
      <c r="D6" s="35"/>
      <c r="E6" s="217"/>
      <c r="F6" s="243"/>
      <c r="G6" s="35"/>
      <c r="H6" s="217"/>
      <c r="I6" s="243"/>
      <c r="J6" s="233"/>
    </row>
    <row r="7" spans="1:10" ht="24.6" x14ac:dyDescent="0.7">
      <c r="A7" s="234"/>
      <c r="B7" s="93">
        <v>2563</v>
      </c>
      <c r="C7" s="96">
        <v>2564</v>
      </c>
      <c r="D7" s="35"/>
      <c r="E7" s="93">
        <v>2563</v>
      </c>
      <c r="F7" s="96">
        <v>2564</v>
      </c>
      <c r="G7" s="35"/>
      <c r="H7" s="93">
        <v>2563</v>
      </c>
      <c r="I7" s="96">
        <v>2564</v>
      </c>
      <c r="J7" s="233"/>
    </row>
    <row r="8" spans="1:10" ht="21" customHeight="1" x14ac:dyDescent="0.7">
      <c r="A8" s="76" t="s">
        <v>75</v>
      </c>
      <c r="B8" s="97"/>
      <c r="C8" s="211" t="s">
        <v>14</v>
      </c>
      <c r="D8" s="211">
        <v>-1</v>
      </c>
      <c r="E8" s="98"/>
      <c r="F8" s="211" t="s">
        <v>14</v>
      </c>
      <c r="G8" s="211"/>
      <c r="H8" s="99"/>
      <c r="I8" s="211">
        <v>1</v>
      </c>
      <c r="J8" s="212"/>
    </row>
    <row r="9" spans="1:10" ht="27" customHeight="1" x14ac:dyDescent="0.7">
      <c r="A9" s="94">
        <v>23007</v>
      </c>
      <c r="B9" s="97">
        <v>1</v>
      </c>
      <c r="C9" s="211"/>
      <c r="D9" s="211"/>
      <c r="E9" s="98"/>
      <c r="F9" s="211"/>
      <c r="G9" s="211"/>
      <c r="H9" s="99">
        <v>1</v>
      </c>
      <c r="I9" s="211"/>
      <c r="J9" s="212"/>
    </row>
    <row r="10" spans="1:10" ht="20.25" customHeight="1" x14ac:dyDescent="0.7">
      <c r="A10" s="76" t="s">
        <v>65</v>
      </c>
      <c r="B10" s="97"/>
      <c r="C10" s="211" t="s">
        <v>14</v>
      </c>
      <c r="D10" s="211"/>
      <c r="E10" s="98"/>
      <c r="F10" s="211" t="s">
        <v>14</v>
      </c>
      <c r="G10" s="208"/>
      <c r="H10" s="99"/>
      <c r="I10" s="211">
        <v>1</v>
      </c>
      <c r="J10" s="246"/>
    </row>
    <row r="11" spans="1:10" ht="24.75" customHeight="1" x14ac:dyDescent="0.7">
      <c r="A11" s="95">
        <v>23008</v>
      </c>
      <c r="B11" s="97">
        <v>1</v>
      </c>
      <c r="C11" s="211"/>
      <c r="D11" s="211"/>
      <c r="E11" s="98"/>
      <c r="F11" s="211"/>
      <c r="G11" s="208"/>
      <c r="H11" s="99"/>
      <c r="I11" s="211"/>
      <c r="J11" s="246"/>
    </row>
    <row r="12" spans="1:10" ht="19.5" customHeight="1" x14ac:dyDescent="0.7">
      <c r="A12" s="76" t="s">
        <v>66</v>
      </c>
      <c r="B12" s="97"/>
      <c r="C12" s="211">
        <v>1</v>
      </c>
      <c r="D12" s="211"/>
      <c r="E12" s="98"/>
      <c r="F12" s="211">
        <v>1</v>
      </c>
      <c r="G12" s="208"/>
      <c r="H12" s="99"/>
      <c r="I12" s="211" t="s">
        <v>14</v>
      </c>
      <c r="J12" s="246">
        <v>-1</v>
      </c>
    </row>
    <row r="13" spans="1:10" ht="22.5" customHeight="1" x14ac:dyDescent="0.7">
      <c r="A13" s="95">
        <v>23009</v>
      </c>
      <c r="B13" s="97"/>
      <c r="C13" s="211"/>
      <c r="D13" s="211"/>
      <c r="E13" s="98"/>
      <c r="F13" s="211"/>
      <c r="G13" s="208"/>
      <c r="H13" s="99">
        <v>1</v>
      </c>
      <c r="I13" s="211"/>
      <c r="J13" s="246"/>
    </row>
    <row r="14" spans="1:10" ht="18" customHeight="1" x14ac:dyDescent="0.7">
      <c r="A14" s="76" t="s">
        <v>67</v>
      </c>
      <c r="B14" s="97"/>
      <c r="C14" s="211" t="s">
        <v>14</v>
      </c>
      <c r="D14" s="211"/>
      <c r="E14" s="98"/>
      <c r="F14" s="211" t="s">
        <v>14</v>
      </c>
      <c r="G14" s="208"/>
      <c r="H14" s="99"/>
      <c r="I14" s="211" t="s">
        <v>14</v>
      </c>
      <c r="J14" s="246"/>
    </row>
    <row r="15" spans="1:10" ht="30" customHeight="1" x14ac:dyDescent="0.7">
      <c r="A15" s="94">
        <v>23010</v>
      </c>
      <c r="B15" s="97"/>
      <c r="C15" s="211"/>
      <c r="D15" s="211"/>
      <c r="E15" s="98"/>
      <c r="F15" s="211"/>
      <c r="G15" s="208"/>
      <c r="H15" s="99"/>
      <c r="I15" s="211"/>
      <c r="J15" s="246"/>
    </row>
    <row r="16" spans="1:10" ht="20.25" customHeight="1" x14ac:dyDescent="0.7">
      <c r="A16" s="76" t="s">
        <v>68</v>
      </c>
      <c r="B16" s="97"/>
      <c r="C16" s="211">
        <v>3</v>
      </c>
      <c r="D16" s="211">
        <v>2</v>
      </c>
      <c r="E16" s="98"/>
      <c r="F16" s="211" t="s">
        <v>14</v>
      </c>
      <c r="G16" s="208"/>
      <c r="H16" s="99"/>
      <c r="I16" s="211">
        <v>2</v>
      </c>
      <c r="J16" s="246">
        <v>1</v>
      </c>
    </row>
    <row r="17" spans="1:10" ht="26.25" customHeight="1" x14ac:dyDescent="0.7">
      <c r="A17" s="94">
        <v>23011</v>
      </c>
      <c r="B17" s="97">
        <v>1</v>
      </c>
      <c r="C17" s="211"/>
      <c r="D17" s="211"/>
      <c r="E17" s="98"/>
      <c r="F17" s="211"/>
      <c r="G17" s="208"/>
      <c r="H17" s="99">
        <v>1</v>
      </c>
      <c r="I17" s="211"/>
      <c r="J17" s="246"/>
    </row>
    <row r="18" spans="1:10" ht="19.5" customHeight="1" x14ac:dyDescent="0.7">
      <c r="A18" s="76" t="s">
        <v>69</v>
      </c>
      <c r="B18" s="97"/>
      <c r="C18" s="211">
        <v>1</v>
      </c>
      <c r="D18" s="211">
        <v>1</v>
      </c>
      <c r="E18" s="98"/>
      <c r="F18" s="211" t="s">
        <v>14</v>
      </c>
      <c r="G18" s="208"/>
      <c r="H18" s="99"/>
      <c r="I18" s="211" t="s">
        <v>14</v>
      </c>
      <c r="J18" s="246"/>
    </row>
    <row r="19" spans="1:10" ht="22.5" customHeight="1" x14ac:dyDescent="0.7">
      <c r="A19" s="94">
        <v>23012</v>
      </c>
      <c r="B19" s="97"/>
      <c r="C19" s="211"/>
      <c r="D19" s="211"/>
      <c r="E19" s="98"/>
      <c r="F19" s="211"/>
      <c r="G19" s="208"/>
      <c r="H19" s="99"/>
      <c r="I19" s="211"/>
      <c r="J19" s="246"/>
    </row>
    <row r="20" spans="1:10" ht="20.25" customHeight="1" x14ac:dyDescent="0.7">
      <c r="A20" s="76" t="s">
        <v>70</v>
      </c>
      <c r="B20" s="97"/>
      <c r="C20" s="211" t="s">
        <v>14</v>
      </c>
      <c r="D20" s="211"/>
      <c r="E20" s="98"/>
      <c r="F20" s="211" t="s">
        <v>14</v>
      </c>
      <c r="G20" s="208"/>
      <c r="H20" s="99"/>
      <c r="I20" s="211" t="s">
        <v>14</v>
      </c>
      <c r="J20" s="246"/>
    </row>
    <row r="21" spans="1:10" ht="21" customHeight="1" x14ac:dyDescent="0.7">
      <c r="A21" s="94">
        <v>23013</v>
      </c>
      <c r="B21" s="97"/>
      <c r="C21" s="211"/>
      <c r="D21" s="211"/>
      <c r="E21" s="98"/>
      <c r="F21" s="211"/>
      <c r="G21" s="208"/>
      <c r="H21" s="99"/>
      <c r="I21" s="211"/>
      <c r="J21" s="246"/>
    </row>
    <row r="22" spans="1:10" ht="27.6" x14ac:dyDescent="0.8">
      <c r="A22" s="100" t="s">
        <v>50</v>
      </c>
      <c r="B22" s="101">
        <v>3</v>
      </c>
      <c r="C22" s="102">
        <v>5</v>
      </c>
      <c r="D22" s="102">
        <v>2</v>
      </c>
      <c r="E22" s="103"/>
      <c r="F22" s="102">
        <v>1</v>
      </c>
      <c r="G22" s="102"/>
      <c r="H22" s="103">
        <v>3</v>
      </c>
      <c r="I22" s="102">
        <v>4</v>
      </c>
      <c r="J22" s="104">
        <v>1</v>
      </c>
    </row>
    <row r="23" spans="1:10" ht="24.6" x14ac:dyDescent="0.7">
      <c r="A23" s="34"/>
      <c r="B23" s="34"/>
      <c r="C23" s="34"/>
      <c r="D23" s="34"/>
      <c r="E23" s="34"/>
      <c r="F23" s="34"/>
      <c r="G23" s="34"/>
      <c r="H23" s="34"/>
      <c r="I23" s="34"/>
      <c r="J23" s="34"/>
    </row>
    <row r="24" spans="1:10" ht="24.6" x14ac:dyDescent="0.7">
      <c r="A24" s="34"/>
      <c r="B24" s="34"/>
      <c r="C24" s="34"/>
      <c r="D24" s="34"/>
      <c r="E24" s="34"/>
      <c r="F24" s="34"/>
      <c r="G24" s="34"/>
      <c r="H24" s="34"/>
      <c r="I24" s="34"/>
      <c r="J24" s="34"/>
    </row>
    <row r="25" spans="1:10" ht="24.6" x14ac:dyDescent="0.7">
      <c r="A25" s="34"/>
      <c r="B25" s="34"/>
      <c r="C25" s="34"/>
      <c r="D25" s="34"/>
      <c r="E25" s="34"/>
      <c r="F25" s="34"/>
      <c r="G25" s="34"/>
      <c r="H25" s="34"/>
      <c r="I25" s="34"/>
      <c r="J25" s="34"/>
    </row>
    <row r="26" spans="1:10" ht="24.6" x14ac:dyDescent="0.7">
      <c r="A26" s="34"/>
      <c r="B26" s="34"/>
      <c r="C26" s="34"/>
      <c r="D26" s="34"/>
      <c r="E26" s="34"/>
      <c r="F26" s="34"/>
      <c r="G26" s="34"/>
      <c r="H26" s="34"/>
      <c r="I26" s="34"/>
      <c r="J26" s="34"/>
    </row>
    <row r="27" spans="1:10" ht="24.6" x14ac:dyDescent="0.7">
      <c r="A27" s="34"/>
      <c r="B27" s="34"/>
      <c r="C27" s="34"/>
      <c r="D27" s="34"/>
      <c r="E27" s="34"/>
      <c r="F27" s="34"/>
      <c r="G27" s="34"/>
      <c r="H27" s="34"/>
      <c r="I27" s="34"/>
      <c r="J27" s="34"/>
    </row>
    <row r="28" spans="1:10" ht="24.6" x14ac:dyDescent="0.7">
      <c r="A28" s="34"/>
      <c r="B28" s="34"/>
      <c r="C28" s="34"/>
      <c r="D28" s="34"/>
      <c r="E28" s="34"/>
      <c r="F28" s="34"/>
      <c r="G28" s="34"/>
      <c r="H28" s="34"/>
      <c r="I28" s="34"/>
      <c r="J28" s="34"/>
    </row>
    <row r="29" spans="1:10" ht="24.6" x14ac:dyDescent="0.7">
      <c r="A29" s="34"/>
      <c r="B29" s="34"/>
      <c r="C29" s="34"/>
      <c r="D29" s="34"/>
      <c r="E29" s="34"/>
      <c r="F29" s="34"/>
      <c r="G29" s="34"/>
      <c r="H29" s="34"/>
      <c r="I29" s="34"/>
      <c r="J29" s="34"/>
    </row>
    <row r="30" spans="1:10" ht="24.6" x14ac:dyDescent="0.7">
      <c r="A30" s="34"/>
      <c r="B30" s="34"/>
      <c r="C30" s="34"/>
      <c r="D30" s="34"/>
      <c r="E30" s="34"/>
      <c r="F30" s="34"/>
      <c r="G30" s="34"/>
      <c r="H30" s="34"/>
      <c r="I30" s="34"/>
      <c r="J30" s="34"/>
    </row>
    <row r="31" spans="1:10" ht="24.6" x14ac:dyDescent="0.7">
      <c r="A31" s="34"/>
      <c r="B31" s="34"/>
      <c r="C31" s="34"/>
      <c r="D31" s="34"/>
      <c r="E31" s="34"/>
      <c r="F31" s="34"/>
      <c r="G31" s="34"/>
      <c r="H31" s="34"/>
      <c r="I31" s="34"/>
      <c r="J31" s="34"/>
    </row>
    <row r="32" spans="1:10" ht="24.6" x14ac:dyDescent="0.7">
      <c r="A32" s="34"/>
      <c r="B32" s="34"/>
      <c r="C32" s="34"/>
      <c r="D32" s="34"/>
      <c r="E32" s="34"/>
      <c r="F32" s="34"/>
      <c r="G32" s="34"/>
      <c r="H32" s="34"/>
      <c r="I32" s="34"/>
      <c r="J32" s="34"/>
    </row>
    <row r="33" spans="1:10" ht="24.6" x14ac:dyDescent="0.7">
      <c r="A33" s="34"/>
      <c r="B33" s="34"/>
      <c r="C33" s="34"/>
      <c r="D33" s="34"/>
      <c r="E33" s="34"/>
      <c r="F33" s="34"/>
      <c r="G33" s="34"/>
      <c r="H33" s="34"/>
      <c r="I33" s="34"/>
      <c r="J33" s="34"/>
    </row>
    <row r="34" spans="1:10" ht="24.6" x14ac:dyDescent="0.7">
      <c r="A34" s="34"/>
      <c r="B34" s="34"/>
      <c r="C34" s="34"/>
      <c r="D34" s="34"/>
      <c r="E34" s="34"/>
      <c r="F34" s="34"/>
      <c r="G34" s="34"/>
      <c r="H34" s="34"/>
      <c r="I34" s="34"/>
      <c r="J34" s="34"/>
    </row>
    <row r="35" spans="1:10" ht="24.6" x14ac:dyDescent="0.7">
      <c r="A35" s="34"/>
      <c r="B35" s="34"/>
      <c r="C35" s="34"/>
      <c r="D35" s="34"/>
      <c r="E35" s="34"/>
      <c r="F35" s="34"/>
      <c r="G35" s="34"/>
      <c r="H35" s="34"/>
      <c r="I35" s="34"/>
      <c r="J35" s="34"/>
    </row>
    <row r="36" spans="1:10" ht="24.6" x14ac:dyDescent="0.7">
      <c r="A36" s="34"/>
      <c r="B36" s="34"/>
      <c r="C36" s="34"/>
      <c r="D36" s="34"/>
      <c r="E36" s="34"/>
      <c r="F36" s="34"/>
      <c r="G36" s="34"/>
      <c r="H36" s="34"/>
      <c r="I36" s="34"/>
      <c r="J36" s="34"/>
    </row>
    <row r="37" spans="1:10" ht="24.6" x14ac:dyDescent="0.7">
      <c r="A37" s="34"/>
      <c r="B37" s="34"/>
      <c r="C37" s="34"/>
      <c r="D37" s="34"/>
      <c r="E37" s="34"/>
      <c r="F37" s="34"/>
      <c r="G37" s="34"/>
      <c r="H37" s="34"/>
      <c r="I37" s="34"/>
      <c r="J37" s="34"/>
    </row>
  </sheetData>
  <mergeCells count="54">
    <mergeCell ref="J16:J17"/>
    <mergeCell ref="J20:J21"/>
    <mergeCell ref="I18:I19"/>
    <mergeCell ref="J18:J19"/>
    <mergeCell ref="C20:C21"/>
    <mergeCell ref="D20:D21"/>
    <mergeCell ref="F20:F21"/>
    <mergeCell ref="G20:G21"/>
    <mergeCell ref="I20:I21"/>
    <mergeCell ref="C18:C19"/>
    <mergeCell ref="D18:D19"/>
    <mergeCell ref="F18:F19"/>
    <mergeCell ref="G18:G19"/>
    <mergeCell ref="C16:C17"/>
    <mergeCell ref="D16:D17"/>
    <mergeCell ref="F16:F17"/>
    <mergeCell ref="G16:G17"/>
    <mergeCell ref="I16:I17"/>
    <mergeCell ref="J12:J13"/>
    <mergeCell ref="C14:C15"/>
    <mergeCell ref="D14:D15"/>
    <mergeCell ref="F14:F15"/>
    <mergeCell ref="G14:G15"/>
    <mergeCell ref="I14:I15"/>
    <mergeCell ref="J14:J15"/>
    <mergeCell ref="C12:C13"/>
    <mergeCell ref="D12:D13"/>
    <mergeCell ref="F12:F13"/>
    <mergeCell ref="G12:G13"/>
    <mergeCell ref="I12:I13"/>
    <mergeCell ref="J8:J9"/>
    <mergeCell ref="C10:C11"/>
    <mergeCell ref="D10:D11"/>
    <mergeCell ref="F10:F11"/>
    <mergeCell ref="G10:G11"/>
    <mergeCell ref="I10:I11"/>
    <mergeCell ref="J10:J11"/>
    <mergeCell ref="C8:C9"/>
    <mergeCell ref="D8:D9"/>
    <mergeCell ref="F8:F9"/>
    <mergeCell ref="G8:G9"/>
    <mergeCell ref="I8:I9"/>
    <mergeCell ref="A1:J1"/>
    <mergeCell ref="A2:J2"/>
    <mergeCell ref="A3:A7"/>
    <mergeCell ref="B3:J3"/>
    <mergeCell ref="B4:C4"/>
    <mergeCell ref="E4:F4"/>
    <mergeCell ref="H4:I6"/>
    <mergeCell ref="J4:J7"/>
    <mergeCell ref="B5:C5"/>
    <mergeCell ref="E5:F5"/>
    <mergeCell ref="B6:C6"/>
    <mergeCell ref="E6:F6"/>
  </mergeCells>
  <pageMargins left="0.43307086614173229" right="0.23622047244094491" top="0.55118110236220474" bottom="0.55118110236220474" header="0.31496062992125984" footer="0.31496062992125984"/>
  <pageSetup paperSize="9" orientation="portrait" horizontalDpi="0" verticalDpi="0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L13"/>
  <sheetViews>
    <sheetView zoomScale="75" zoomScaleNormal="75" workbookViewId="0">
      <selection activeCell="G5" sqref="G5"/>
    </sheetView>
  </sheetViews>
  <sheetFormatPr defaultColWidth="9" defaultRowHeight="22.2" x14ac:dyDescent="0.35"/>
  <cols>
    <col min="1" max="1" width="15.5" style="19" customWidth="1"/>
    <col min="2" max="2" width="11.59765625" style="19" customWidth="1"/>
    <col min="3" max="3" width="10.19921875" style="19" customWidth="1"/>
    <col min="4" max="4" width="13" style="19" customWidth="1"/>
    <col min="5" max="5" width="11.69921875" style="19" customWidth="1"/>
    <col min="6" max="6" width="12.8984375" style="19" customWidth="1"/>
    <col min="7" max="7" width="12" style="19" customWidth="1"/>
    <col min="8" max="8" width="7" style="19" customWidth="1"/>
    <col min="9" max="9" width="7.8984375" style="19" customWidth="1"/>
    <col min="10" max="11" width="9" style="19"/>
    <col min="12" max="12" width="8" style="19" customWidth="1"/>
    <col min="13" max="16384" width="9" style="19"/>
  </cols>
  <sheetData>
    <row r="1" spans="1:12" ht="36.75" customHeight="1" x14ac:dyDescent="0.35">
      <c r="A1" s="247" t="s">
        <v>21</v>
      </c>
      <c r="B1" s="247"/>
      <c r="C1" s="247"/>
      <c r="D1" s="247"/>
      <c r="E1" s="247"/>
      <c r="F1" s="247"/>
      <c r="G1" s="247"/>
      <c r="H1" s="247"/>
      <c r="I1" s="247"/>
      <c r="J1" s="247"/>
      <c r="K1" s="247"/>
      <c r="L1" s="247"/>
    </row>
    <row r="2" spans="1:12" ht="36.75" customHeight="1" x14ac:dyDescent="0.35">
      <c r="A2" s="247" t="s">
        <v>62</v>
      </c>
      <c r="B2" s="247"/>
      <c r="C2" s="247"/>
      <c r="D2" s="247"/>
      <c r="E2" s="247"/>
      <c r="F2" s="247"/>
      <c r="G2" s="247"/>
      <c r="H2" s="247"/>
      <c r="I2" s="247"/>
      <c r="J2" s="247"/>
      <c r="K2" s="247"/>
      <c r="L2" s="247"/>
    </row>
    <row r="3" spans="1:12" ht="28.2" thickBot="1" x14ac:dyDescent="0.4">
      <c r="A3" s="248" t="s">
        <v>63</v>
      </c>
      <c r="B3" s="248"/>
      <c r="C3" s="248"/>
      <c r="D3" s="248"/>
      <c r="E3" s="248"/>
      <c r="F3" s="248"/>
      <c r="G3" s="248"/>
      <c r="H3" s="248"/>
      <c r="I3" s="248"/>
      <c r="J3" s="248"/>
      <c r="K3" s="248"/>
      <c r="L3" s="248"/>
    </row>
    <row r="4" spans="1:12" ht="28.2" thickBot="1" x14ac:dyDescent="0.4">
      <c r="A4" s="203" t="s">
        <v>0</v>
      </c>
      <c r="B4" s="200" t="s">
        <v>1</v>
      </c>
      <c r="C4" s="201"/>
      <c r="D4" s="201"/>
      <c r="E4" s="201"/>
      <c r="F4" s="201"/>
      <c r="G4" s="201"/>
      <c r="H4" s="201"/>
      <c r="I4" s="201"/>
      <c r="J4" s="201"/>
      <c r="K4" s="202"/>
      <c r="L4" s="203" t="s">
        <v>2</v>
      </c>
    </row>
    <row r="5" spans="1:12" ht="111" thickBot="1" x14ac:dyDescent="0.4">
      <c r="A5" s="204"/>
      <c r="B5" s="20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4"/>
    </row>
    <row r="6" spans="1:12" ht="28.2" thickBot="1" x14ac:dyDescent="0.85">
      <c r="A6" s="2" t="s">
        <v>64</v>
      </c>
      <c r="B6" s="21">
        <v>1</v>
      </c>
      <c r="C6" s="22"/>
      <c r="D6" s="22"/>
      <c r="E6" s="22"/>
      <c r="F6" s="21">
        <v>6</v>
      </c>
      <c r="G6" s="22"/>
      <c r="H6" s="22"/>
      <c r="I6" s="22"/>
      <c r="J6" s="22"/>
      <c r="K6" s="22"/>
      <c r="L6" s="21">
        <v>7</v>
      </c>
    </row>
    <row r="7" spans="1:12" ht="28.2" thickBot="1" x14ac:dyDescent="0.85">
      <c r="A7" s="2" t="s">
        <v>65</v>
      </c>
      <c r="B7" s="21">
        <v>8</v>
      </c>
      <c r="C7" s="21">
        <v>2</v>
      </c>
      <c r="D7" s="22"/>
      <c r="E7" s="22"/>
      <c r="F7" s="21">
        <v>7</v>
      </c>
      <c r="G7" s="22"/>
      <c r="H7" s="22"/>
      <c r="I7" s="22"/>
      <c r="J7" s="22"/>
      <c r="K7" s="22"/>
      <c r="L7" s="21">
        <v>17</v>
      </c>
    </row>
    <row r="8" spans="1:12" ht="28.2" thickBot="1" x14ac:dyDescent="0.85">
      <c r="A8" s="2" t="s">
        <v>66</v>
      </c>
      <c r="B8" s="21">
        <v>7</v>
      </c>
      <c r="C8" s="21">
        <v>1</v>
      </c>
      <c r="D8" s="22"/>
      <c r="E8" s="22"/>
      <c r="F8" s="21">
        <v>5</v>
      </c>
      <c r="G8" s="22"/>
      <c r="H8" s="22"/>
      <c r="I8" s="22"/>
      <c r="J8" s="22"/>
      <c r="K8" s="22"/>
      <c r="L8" s="21">
        <v>13</v>
      </c>
    </row>
    <row r="9" spans="1:12" ht="28.2" thickBot="1" x14ac:dyDescent="0.85">
      <c r="A9" s="2" t="s">
        <v>67</v>
      </c>
      <c r="B9" s="21">
        <v>1</v>
      </c>
      <c r="C9" s="21">
        <v>2</v>
      </c>
      <c r="D9" s="22"/>
      <c r="E9" s="22"/>
      <c r="F9" s="21">
        <v>11</v>
      </c>
      <c r="G9" s="22"/>
      <c r="H9" s="22"/>
      <c r="I9" s="22"/>
      <c r="J9" s="22"/>
      <c r="K9" s="22"/>
      <c r="L9" s="21">
        <v>14</v>
      </c>
    </row>
    <row r="10" spans="1:12" ht="28.2" thickBot="1" x14ac:dyDescent="0.85">
      <c r="A10" s="2" t="s">
        <v>68</v>
      </c>
      <c r="B10" s="21">
        <v>11</v>
      </c>
      <c r="C10" s="21">
        <v>1</v>
      </c>
      <c r="D10" s="21">
        <v>2</v>
      </c>
      <c r="E10" s="22"/>
      <c r="F10" s="21">
        <v>7</v>
      </c>
      <c r="G10" s="22"/>
      <c r="H10" s="22"/>
      <c r="I10" s="22"/>
      <c r="J10" s="22"/>
      <c r="K10" s="22"/>
      <c r="L10" s="21">
        <v>21</v>
      </c>
    </row>
    <row r="11" spans="1:12" ht="28.2" thickBot="1" x14ac:dyDescent="0.85">
      <c r="A11" s="2" t="s">
        <v>69</v>
      </c>
      <c r="B11" s="21">
        <v>8</v>
      </c>
      <c r="C11" s="21">
        <v>1</v>
      </c>
      <c r="D11" s="21">
        <v>8</v>
      </c>
      <c r="E11" s="22"/>
      <c r="F11" s="21">
        <v>11</v>
      </c>
      <c r="G11" s="22"/>
      <c r="H11" s="22"/>
      <c r="I11" s="22"/>
      <c r="J11" s="22"/>
      <c r="K11" s="22"/>
      <c r="L11" s="21">
        <v>28</v>
      </c>
    </row>
    <row r="12" spans="1:12" ht="27.6" x14ac:dyDescent="0.8">
      <c r="A12" s="4" t="s">
        <v>70</v>
      </c>
      <c r="B12" s="23">
        <v>2</v>
      </c>
      <c r="C12" s="24"/>
      <c r="D12" s="23">
        <v>3</v>
      </c>
      <c r="E12" s="24"/>
      <c r="F12" s="23">
        <v>7</v>
      </c>
      <c r="G12" s="24"/>
      <c r="H12" s="24"/>
      <c r="I12" s="24"/>
      <c r="J12" s="24"/>
      <c r="K12" s="24"/>
      <c r="L12" s="23">
        <v>12</v>
      </c>
    </row>
    <row r="13" spans="1:12" ht="27.6" x14ac:dyDescent="0.8">
      <c r="A13" s="5" t="s">
        <v>20</v>
      </c>
      <c r="B13" s="25">
        <v>38</v>
      </c>
      <c r="C13" s="25">
        <v>7</v>
      </c>
      <c r="D13" s="25">
        <v>13</v>
      </c>
      <c r="E13" s="26"/>
      <c r="F13" s="25">
        <v>54</v>
      </c>
      <c r="G13" s="26"/>
      <c r="H13" s="26"/>
      <c r="I13" s="26"/>
      <c r="J13" s="26"/>
      <c r="K13" s="26"/>
      <c r="L13" s="25">
        <v>112</v>
      </c>
    </row>
  </sheetData>
  <mergeCells count="6">
    <mergeCell ref="A1:L1"/>
    <mergeCell ref="A2:L2"/>
    <mergeCell ref="A3:L3"/>
    <mergeCell ref="A4:A5"/>
    <mergeCell ref="B4:K4"/>
    <mergeCell ref="L4:L5"/>
  </mergeCells>
  <pageMargins left="0" right="0" top="0.74803149606299213" bottom="0.74803149606299213" header="0.31496062992125984" footer="0.31496062992125984"/>
  <pageSetup orientation="landscape" horizontalDpi="360" verticalDpi="360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opLeftCell="A4" workbookViewId="0">
      <selection activeCell="N7" sqref="N7"/>
    </sheetView>
  </sheetViews>
  <sheetFormatPr defaultRowHeight="13.8" x14ac:dyDescent="0.25"/>
  <cols>
    <col min="1" max="1" width="16.5" customWidth="1"/>
    <col min="2" max="2" width="10.59765625" customWidth="1"/>
    <col min="4" max="4" width="10.796875" customWidth="1"/>
    <col min="5" max="5" width="10.59765625" customWidth="1"/>
    <col min="6" max="6" width="10.296875" customWidth="1"/>
    <col min="7" max="7" width="10.09765625" customWidth="1"/>
    <col min="10" max="10" width="10.5" customWidth="1"/>
  </cols>
  <sheetData>
    <row r="1" spans="1:12" ht="27.6" x14ac:dyDescent="0.25">
      <c r="A1" s="249" t="s">
        <v>21</v>
      </c>
      <c r="B1" s="249"/>
      <c r="C1" s="249"/>
      <c r="D1" s="249"/>
      <c r="E1" s="249"/>
      <c r="F1" s="249"/>
      <c r="G1" s="249"/>
      <c r="H1" s="249"/>
      <c r="I1" s="249"/>
      <c r="J1" s="249"/>
      <c r="K1" s="249"/>
      <c r="L1" s="249"/>
    </row>
    <row r="2" spans="1:12" ht="28.2" thickBot="1" x14ac:dyDescent="0.3">
      <c r="A2" s="250" t="s">
        <v>22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</row>
    <row r="3" spans="1:12" ht="25.2" thickBot="1" x14ac:dyDescent="0.3">
      <c r="A3" s="251" t="s">
        <v>0</v>
      </c>
      <c r="B3" s="253" t="s">
        <v>1</v>
      </c>
      <c r="C3" s="254"/>
      <c r="D3" s="254"/>
      <c r="E3" s="254"/>
      <c r="F3" s="254"/>
      <c r="G3" s="254"/>
      <c r="H3" s="254"/>
      <c r="I3" s="254"/>
      <c r="J3" s="254"/>
      <c r="K3" s="255"/>
      <c r="L3" s="251" t="s">
        <v>2</v>
      </c>
    </row>
    <row r="4" spans="1:12" ht="85.8" customHeight="1" thickBot="1" x14ac:dyDescent="0.3">
      <c r="A4" s="252"/>
      <c r="B4" s="105" t="s">
        <v>3</v>
      </c>
      <c r="C4" s="105" t="s">
        <v>4</v>
      </c>
      <c r="D4" s="105" t="s">
        <v>5</v>
      </c>
      <c r="E4" s="105" t="s">
        <v>6</v>
      </c>
      <c r="F4" s="105" t="s">
        <v>7</v>
      </c>
      <c r="G4" s="105" t="s">
        <v>8</v>
      </c>
      <c r="H4" s="105" t="s">
        <v>9</v>
      </c>
      <c r="I4" s="105" t="s">
        <v>10</v>
      </c>
      <c r="J4" s="105" t="s">
        <v>11</v>
      </c>
      <c r="K4" s="105" t="s">
        <v>12</v>
      </c>
      <c r="L4" s="252"/>
    </row>
    <row r="5" spans="1:12" ht="29.4" thickBot="1" x14ac:dyDescent="0.8">
      <c r="A5" s="106">
        <v>24208</v>
      </c>
      <c r="B5" s="39">
        <v>10</v>
      </c>
      <c r="C5" s="39">
        <v>1</v>
      </c>
      <c r="D5" s="39" t="s">
        <v>14</v>
      </c>
      <c r="E5" s="39" t="s">
        <v>14</v>
      </c>
      <c r="F5" s="39">
        <v>12</v>
      </c>
      <c r="G5" s="39">
        <v>3</v>
      </c>
      <c r="H5" s="39" t="s">
        <v>14</v>
      </c>
      <c r="I5" s="39" t="s">
        <v>14</v>
      </c>
      <c r="J5" s="39" t="s">
        <v>14</v>
      </c>
      <c r="K5" s="39" t="s">
        <v>14</v>
      </c>
      <c r="L5" s="39">
        <f>SUM(B5:K5)</f>
        <v>26</v>
      </c>
    </row>
    <row r="6" spans="1:12" ht="30.6" customHeight="1" thickBot="1" x14ac:dyDescent="0.8">
      <c r="A6" s="106">
        <v>24209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</row>
    <row r="7" spans="1:12" ht="27" customHeight="1" thickBot="1" x14ac:dyDescent="0.8">
      <c r="A7" s="106">
        <v>24210</v>
      </c>
      <c r="B7" s="39"/>
      <c r="C7" s="39"/>
      <c r="D7" s="39"/>
      <c r="E7" s="39"/>
      <c r="F7" s="39"/>
      <c r="G7" s="40"/>
      <c r="H7" s="40"/>
      <c r="I7" s="40"/>
      <c r="J7" s="40"/>
      <c r="K7" s="40"/>
      <c r="L7" s="39"/>
    </row>
    <row r="8" spans="1:12" ht="29.4" thickBot="1" x14ac:dyDescent="0.8">
      <c r="A8" s="106">
        <v>24211</v>
      </c>
      <c r="B8" s="40"/>
      <c r="C8" s="40"/>
      <c r="D8" s="40"/>
      <c r="E8" s="40"/>
      <c r="F8" s="40"/>
      <c r="G8" s="40"/>
      <c r="H8" s="40"/>
      <c r="I8" s="40"/>
      <c r="J8" s="40"/>
      <c r="K8" s="40"/>
      <c r="L8" s="40"/>
    </row>
    <row r="9" spans="1:12" ht="29.4" thickBot="1" x14ac:dyDescent="0.8">
      <c r="A9" s="106">
        <v>24212</v>
      </c>
      <c r="B9" s="40"/>
      <c r="C9" s="40"/>
      <c r="D9" s="40"/>
      <c r="E9" s="40"/>
      <c r="F9" s="40"/>
      <c r="G9" s="40"/>
      <c r="H9" s="40"/>
      <c r="I9" s="40"/>
      <c r="J9" s="40"/>
      <c r="K9" s="40"/>
      <c r="L9" s="40"/>
    </row>
    <row r="10" spans="1:12" ht="29.4" thickBot="1" x14ac:dyDescent="0.8">
      <c r="A10" s="106">
        <v>24213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</row>
    <row r="11" spans="1:12" ht="29.4" thickBot="1" x14ac:dyDescent="0.8">
      <c r="A11" s="106">
        <v>24214</v>
      </c>
      <c r="B11" s="46"/>
      <c r="C11" s="46"/>
      <c r="D11" s="46"/>
      <c r="E11" s="46"/>
      <c r="F11" s="46"/>
      <c r="G11" s="46"/>
      <c r="H11" s="46"/>
      <c r="I11" s="46"/>
      <c r="J11" s="46"/>
      <c r="K11" s="46"/>
      <c r="L11" s="46"/>
    </row>
    <row r="12" spans="1:12" ht="28.8" x14ac:dyDescent="0.75">
      <c r="A12" s="47" t="s">
        <v>20</v>
      </c>
      <c r="B12" s="48">
        <f t="shared" ref="B12:G12" si="0">SUM(B5:B11)</f>
        <v>10</v>
      </c>
      <c r="C12" s="48">
        <f t="shared" si="0"/>
        <v>1</v>
      </c>
      <c r="D12" s="48">
        <f t="shared" si="0"/>
        <v>0</v>
      </c>
      <c r="E12" s="48">
        <f t="shared" si="0"/>
        <v>0</v>
      </c>
      <c r="F12" s="48">
        <f t="shared" si="0"/>
        <v>12</v>
      </c>
      <c r="G12" s="48">
        <f t="shared" si="0"/>
        <v>3</v>
      </c>
      <c r="H12" s="48"/>
      <c r="I12" s="48"/>
      <c r="J12" s="48"/>
      <c r="K12" s="48"/>
      <c r="L12" s="48">
        <f>SUM(L5:L11)</f>
        <v>26</v>
      </c>
    </row>
  </sheetData>
  <mergeCells count="5">
    <mergeCell ref="A1:L1"/>
    <mergeCell ref="A2:L2"/>
    <mergeCell ref="A3:A4"/>
    <mergeCell ref="B3:K3"/>
    <mergeCell ref="L3:L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3"/>
  <sheetViews>
    <sheetView workbookViewId="0">
      <selection activeCell="N13" sqref="N13:N14"/>
    </sheetView>
  </sheetViews>
  <sheetFormatPr defaultRowHeight="13.8" x14ac:dyDescent="0.25"/>
  <cols>
    <col min="1" max="1" width="14.3984375" customWidth="1"/>
    <col min="2" max="2" width="15.8984375" customWidth="1"/>
  </cols>
  <sheetData>
    <row r="1" spans="1:12" ht="36.75" customHeight="1" x14ac:dyDescent="0.25">
      <c r="A1" s="135" t="s">
        <v>21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</row>
    <row r="2" spans="1:12" ht="36.75" customHeight="1" x14ac:dyDescent="0.25">
      <c r="A2" s="135" t="s">
        <v>53</v>
      </c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</row>
    <row r="3" spans="1:12" ht="28.2" thickBot="1" x14ac:dyDescent="0.3">
      <c r="A3" s="136" t="s">
        <v>54</v>
      </c>
      <c r="B3" s="136"/>
      <c r="C3" s="136"/>
      <c r="D3" s="136"/>
      <c r="E3" s="136"/>
      <c r="F3" s="136"/>
      <c r="G3" s="136"/>
      <c r="H3" s="136"/>
      <c r="I3" s="136"/>
      <c r="J3" s="136"/>
      <c r="K3" s="136"/>
      <c r="L3" s="136"/>
    </row>
    <row r="4" spans="1:12" ht="28.2" thickBot="1" x14ac:dyDescent="0.3">
      <c r="A4" s="137" t="s">
        <v>0</v>
      </c>
      <c r="B4" s="139" t="s">
        <v>1</v>
      </c>
      <c r="C4" s="140"/>
      <c r="D4" s="140"/>
      <c r="E4" s="140"/>
      <c r="F4" s="140"/>
      <c r="G4" s="140"/>
      <c r="H4" s="140"/>
      <c r="I4" s="140"/>
      <c r="J4" s="140"/>
      <c r="K4" s="141"/>
      <c r="L4" s="137" t="s">
        <v>2</v>
      </c>
    </row>
    <row r="5" spans="1:12" ht="111" thickBot="1" x14ac:dyDescent="0.3">
      <c r="A5" s="138"/>
      <c r="B5" s="1" t="s">
        <v>3</v>
      </c>
      <c r="C5" s="1" t="s">
        <v>4</v>
      </c>
      <c r="D5" s="1" t="s">
        <v>5</v>
      </c>
      <c r="E5" s="1" t="s">
        <v>6</v>
      </c>
      <c r="F5" s="1" t="s">
        <v>7</v>
      </c>
      <c r="G5" s="1" t="s">
        <v>8</v>
      </c>
      <c r="H5" s="1" t="s">
        <v>9</v>
      </c>
      <c r="I5" s="1" t="s">
        <v>10</v>
      </c>
      <c r="J5" s="1" t="s">
        <v>11</v>
      </c>
      <c r="K5" s="1" t="s">
        <v>12</v>
      </c>
      <c r="L5" s="138"/>
    </row>
    <row r="6" spans="1:12" ht="34.5" customHeight="1" thickBot="1" x14ac:dyDescent="0.85">
      <c r="A6" s="2" t="s">
        <v>55</v>
      </c>
      <c r="B6" s="3" t="s">
        <v>14</v>
      </c>
      <c r="C6" s="3" t="s">
        <v>14</v>
      </c>
      <c r="D6" s="3" t="s">
        <v>14</v>
      </c>
      <c r="E6" s="3" t="s">
        <v>14</v>
      </c>
      <c r="F6" s="3">
        <v>1</v>
      </c>
      <c r="G6" s="3" t="s">
        <v>14</v>
      </c>
      <c r="H6" s="3" t="s">
        <v>14</v>
      </c>
      <c r="I6" s="3" t="s">
        <v>14</v>
      </c>
      <c r="J6" s="3" t="s">
        <v>14</v>
      </c>
      <c r="K6" s="3" t="s">
        <v>14</v>
      </c>
      <c r="L6" s="3">
        <v>1</v>
      </c>
    </row>
    <row r="7" spans="1:12" ht="35.25" customHeight="1" thickBot="1" x14ac:dyDescent="0.85">
      <c r="A7" s="2" t="s">
        <v>56</v>
      </c>
      <c r="B7" s="3">
        <v>10</v>
      </c>
      <c r="C7" s="3" t="s">
        <v>14</v>
      </c>
      <c r="D7" s="3" t="s">
        <v>14</v>
      </c>
      <c r="E7" s="3" t="s">
        <v>14</v>
      </c>
      <c r="F7" s="3">
        <v>4</v>
      </c>
      <c r="G7" s="3">
        <v>1</v>
      </c>
      <c r="H7" s="3" t="s">
        <v>14</v>
      </c>
      <c r="I7" s="3" t="s">
        <v>14</v>
      </c>
      <c r="J7" s="3" t="s">
        <v>14</v>
      </c>
      <c r="K7" s="3" t="s">
        <v>14</v>
      </c>
      <c r="L7" s="3">
        <v>15</v>
      </c>
    </row>
    <row r="8" spans="1:12" ht="30" customHeight="1" thickBot="1" x14ac:dyDescent="0.85">
      <c r="A8" s="2" t="s">
        <v>57</v>
      </c>
      <c r="B8" s="3" t="s">
        <v>14</v>
      </c>
      <c r="C8" s="3">
        <v>1</v>
      </c>
      <c r="D8" s="3" t="s">
        <v>14</v>
      </c>
      <c r="E8" s="3" t="s">
        <v>14</v>
      </c>
      <c r="F8" s="3">
        <v>4</v>
      </c>
      <c r="G8" s="3" t="s">
        <v>14</v>
      </c>
      <c r="H8" s="3" t="s">
        <v>14</v>
      </c>
      <c r="I8" s="3" t="s">
        <v>14</v>
      </c>
      <c r="J8" s="3" t="s">
        <v>14</v>
      </c>
      <c r="K8" s="3"/>
      <c r="L8" s="3">
        <v>5</v>
      </c>
    </row>
    <row r="9" spans="1:12" ht="31.5" customHeight="1" thickBot="1" x14ac:dyDescent="0.85">
      <c r="A9" s="2" t="s">
        <v>58</v>
      </c>
      <c r="B9" s="3" t="s">
        <v>14</v>
      </c>
      <c r="C9" s="3">
        <v>2</v>
      </c>
      <c r="D9" s="3">
        <v>2</v>
      </c>
      <c r="E9" s="3" t="s">
        <v>14</v>
      </c>
      <c r="F9" s="3">
        <v>7</v>
      </c>
      <c r="G9" s="3" t="s">
        <v>14</v>
      </c>
      <c r="H9" s="3" t="s">
        <v>14</v>
      </c>
      <c r="I9" s="3" t="s">
        <v>14</v>
      </c>
      <c r="J9" s="3" t="s">
        <v>14</v>
      </c>
      <c r="K9" s="3" t="s">
        <v>14</v>
      </c>
      <c r="L9" s="3">
        <v>11</v>
      </c>
    </row>
    <row r="10" spans="1:12" ht="33.75" customHeight="1" thickBot="1" x14ac:dyDescent="0.85">
      <c r="A10" s="2" t="s">
        <v>59</v>
      </c>
      <c r="B10" s="3">
        <v>9</v>
      </c>
      <c r="C10" s="3">
        <v>1</v>
      </c>
      <c r="D10" s="3"/>
      <c r="E10" s="3"/>
      <c r="F10" s="3">
        <v>1</v>
      </c>
      <c r="G10" s="3"/>
      <c r="H10" s="3"/>
      <c r="I10" s="3"/>
      <c r="J10" s="3"/>
      <c r="K10" s="3"/>
      <c r="L10" s="3">
        <v>11</v>
      </c>
    </row>
    <row r="11" spans="1:12" ht="32.25" customHeight="1" thickBot="1" x14ac:dyDescent="0.85">
      <c r="A11" s="2" t="s">
        <v>60</v>
      </c>
      <c r="B11" s="3"/>
      <c r="C11" s="3"/>
      <c r="D11" s="3"/>
      <c r="E11" s="3">
        <v>4</v>
      </c>
      <c r="F11" s="3"/>
      <c r="G11" s="3"/>
      <c r="H11" s="3"/>
      <c r="I11" s="3"/>
      <c r="J11" s="3"/>
      <c r="K11" s="3"/>
      <c r="L11" s="3">
        <v>4</v>
      </c>
    </row>
    <row r="12" spans="1:12" ht="29.25" customHeight="1" x14ac:dyDescent="0.8">
      <c r="A12" s="4" t="s">
        <v>61</v>
      </c>
      <c r="B12" s="17">
        <v>1</v>
      </c>
      <c r="C12" s="17"/>
      <c r="D12" s="17">
        <v>1</v>
      </c>
      <c r="E12" s="17"/>
      <c r="F12" s="17"/>
      <c r="G12" s="17"/>
      <c r="H12" s="17"/>
      <c r="I12" s="17"/>
      <c r="J12" s="17"/>
      <c r="K12" s="17"/>
      <c r="L12" s="17">
        <v>2</v>
      </c>
    </row>
    <row r="13" spans="1:12" ht="31.5" customHeight="1" x14ac:dyDescent="0.8">
      <c r="A13" s="5" t="s">
        <v>20</v>
      </c>
      <c r="B13" s="18">
        <v>20</v>
      </c>
      <c r="C13" s="18">
        <v>4</v>
      </c>
      <c r="D13" s="18">
        <v>3</v>
      </c>
      <c r="E13" s="18"/>
      <c r="F13" s="18">
        <v>17</v>
      </c>
      <c r="G13" s="18">
        <v>1</v>
      </c>
      <c r="H13" s="18"/>
      <c r="I13" s="18"/>
      <c r="J13" s="18"/>
      <c r="K13" s="18"/>
      <c r="L13" s="18">
        <v>49</v>
      </c>
    </row>
  </sheetData>
  <mergeCells count="6">
    <mergeCell ref="A1:L1"/>
    <mergeCell ref="A2:L2"/>
    <mergeCell ref="A3:L3"/>
    <mergeCell ref="A4:A5"/>
    <mergeCell ref="B4:K4"/>
    <mergeCell ref="L4:L5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workbookViewId="0">
      <selection activeCell="J4" sqref="J4"/>
    </sheetView>
  </sheetViews>
  <sheetFormatPr defaultRowHeight="13.8" x14ac:dyDescent="0.25"/>
  <cols>
    <col min="1" max="1" width="21.59765625" customWidth="1"/>
    <col min="2" max="2" width="8.19921875" customWidth="1"/>
    <col min="3" max="6" width="7.8984375" bestFit="1" customWidth="1"/>
    <col min="7" max="8" width="7.3984375" bestFit="1" customWidth="1"/>
    <col min="9" max="9" width="6.3984375" bestFit="1" customWidth="1"/>
  </cols>
  <sheetData>
    <row r="1" spans="1:9" ht="23.4" x14ac:dyDescent="0.6">
      <c r="A1" s="145" t="s">
        <v>96</v>
      </c>
      <c r="B1" s="145"/>
      <c r="C1" s="145"/>
      <c r="D1" s="145"/>
      <c r="E1" s="145"/>
      <c r="F1" s="145"/>
      <c r="G1" s="145"/>
      <c r="H1" s="145"/>
      <c r="I1" s="145"/>
    </row>
    <row r="2" spans="1:9" ht="23.4" x14ac:dyDescent="0.6">
      <c r="A2" s="145" t="s">
        <v>97</v>
      </c>
      <c r="B2" s="145"/>
      <c r="C2" s="145"/>
      <c r="D2" s="145"/>
      <c r="E2" s="145"/>
      <c r="F2" s="145"/>
      <c r="G2" s="145"/>
      <c r="H2" s="145"/>
      <c r="I2" s="145"/>
    </row>
    <row r="3" spans="1:9" ht="23.4" x14ac:dyDescent="0.25">
      <c r="A3" s="146" t="s">
        <v>98</v>
      </c>
      <c r="B3" s="146"/>
      <c r="C3" s="146"/>
      <c r="D3" s="146"/>
      <c r="E3" s="146"/>
      <c r="F3" s="146"/>
      <c r="G3" s="146"/>
      <c r="H3" s="146"/>
      <c r="I3" s="146"/>
    </row>
    <row r="4" spans="1:9" ht="23.4" x14ac:dyDescent="0.6">
      <c r="A4" s="145" t="s">
        <v>99</v>
      </c>
      <c r="B4" s="145"/>
      <c r="C4" s="145"/>
      <c r="D4" s="145"/>
      <c r="E4" s="145"/>
      <c r="F4" s="145"/>
      <c r="G4" s="145"/>
      <c r="H4" s="145"/>
      <c r="I4" s="145"/>
    </row>
    <row r="5" spans="1:9" ht="17.399999999999999" x14ac:dyDescent="0.25">
      <c r="A5" s="147" t="s">
        <v>78</v>
      </c>
      <c r="B5" s="148" t="s">
        <v>1</v>
      </c>
      <c r="C5" s="148"/>
      <c r="D5" s="148"/>
      <c r="E5" s="148"/>
      <c r="F5" s="148"/>
      <c r="G5" s="148"/>
      <c r="H5" s="148"/>
      <c r="I5" s="149" t="s">
        <v>20</v>
      </c>
    </row>
    <row r="6" spans="1:9" x14ac:dyDescent="0.25">
      <c r="A6" s="147"/>
      <c r="B6" s="142" t="s">
        <v>79</v>
      </c>
      <c r="C6" s="142" t="s">
        <v>80</v>
      </c>
      <c r="D6" s="142" t="s">
        <v>81</v>
      </c>
      <c r="E6" s="142" t="s">
        <v>82</v>
      </c>
      <c r="F6" s="143" t="s">
        <v>83</v>
      </c>
      <c r="G6" s="142" t="s">
        <v>84</v>
      </c>
      <c r="H6" s="142" t="s">
        <v>85</v>
      </c>
      <c r="I6" s="149"/>
    </row>
    <row r="7" spans="1:9" x14ac:dyDescent="0.25">
      <c r="A7" s="147"/>
      <c r="B7" s="142"/>
      <c r="C7" s="142"/>
      <c r="D7" s="142"/>
      <c r="E7" s="142"/>
      <c r="F7" s="144"/>
      <c r="G7" s="142"/>
      <c r="H7" s="142"/>
      <c r="I7" s="149"/>
    </row>
    <row r="8" spans="1:9" ht="34.5" customHeight="1" x14ac:dyDescent="0.25">
      <c r="A8" s="49" t="s">
        <v>86</v>
      </c>
      <c r="B8" s="50">
        <v>0</v>
      </c>
      <c r="C8" s="51">
        <v>8</v>
      </c>
      <c r="D8" s="52">
        <v>4</v>
      </c>
      <c r="E8" s="53">
        <v>7</v>
      </c>
      <c r="F8" s="54">
        <v>5</v>
      </c>
      <c r="G8" s="53"/>
      <c r="H8" s="53"/>
      <c r="I8" s="53">
        <f>SUBTOTAL(9,B8:H8)</f>
        <v>24</v>
      </c>
    </row>
    <row r="9" spans="1:9" ht="30" customHeight="1" x14ac:dyDescent="0.25">
      <c r="A9" s="55" t="s">
        <v>87</v>
      </c>
      <c r="B9" s="50"/>
      <c r="C9" s="51"/>
      <c r="D9" s="52"/>
      <c r="E9" s="53"/>
      <c r="F9" s="54"/>
      <c r="G9" s="53"/>
      <c r="H9" s="53"/>
      <c r="I9" s="53">
        <f t="shared" ref="I9:I17" si="0">SUBTOTAL(9,B9:H9)</f>
        <v>0</v>
      </c>
    </row>
    <row r="10" spans="1:9" ht="31.5" customHeight="1" x14ac:dyDescent="0.25">
      <c r="A10" s="55" t="s">
        <v>88</v>
      </c>
      <c r="B10" s="50"/>
      <c r="C10" s="51"/>
      <c r="D10" s="52"/>
      <c r="E10" s="53"/>
      <c r="F10" s="54"/>
      <c r="G10" s="53"/>
      <c r="H10" s="53"/>
      <c r="I10" s="53">
        <f t="shared" si="0"/>
        <v>0</v>
      </c>
    </row>
    <row r="11" spans="1:9" ht="33.75" customHeight="1" x14ac:dyDescent="0.25">
      <c r="A11" s="55" t="s">
        <v>89</v>
      </c>
      <c r="B11" s="50">
        <v>6</v>
      </c>
      <c r="C11" s="51">
        <v>7</v>
      </c>
      <c r="D11" s="52">
        <v>5</v>
      </c>
      <c r="E11" s="53">
        <v>8</v>
      </c>
      <c r="F11" s="54">
        <v>8</v>
      </c>
      <c r="G11" s="53">
        <v>4</v>
      </c>
      <c r="H11" s="53">
        <v>2</v>
      </c>
      <c r="I11" s="53">
        <f t="shared" si="0"/>
        <v>40</v>
      </c>
    </row>
    <row r="12" spans="1:9" ht="37.5" customHeight="1" x14ac:dyDescent="0.25">
      <c r="A12" s="55" t="s">
        <v>90</v>
      </c>
      <c r="B12" s="50">
        <v>3</v>
      </c>
      <c r="C12" s="51">
        <v>2</v>
      </c>
      <c r="D12" s="52">
        <v>2</v>
      </c>
      <c r="E12" s="53">
        <v>5</v>
      </c>
      <c r="F12" s="54">
        <v>2</v>
      </c>
      <c r="G12" s="53">
        <v>3</v>
      </c>
      <c r="H12" s="53">
        <v>2</v>
      </c>
      <c r="I12" s="53">
        <f t="shared" si="0"/>
        <v>19</v>
      </c>
    </row>
    <row r="13" spans="1:9" ht="26.25" customHeight="1" x14ac:dyDescent="0.25">
      <c r="A13" s="55" t="s">
        <v>91</v>
      </c>
      <c r="B13" s="50"/>
      <c r="C13" s="51"/>
      <c r="D13" s="52"/>
      <c r="E13" s="53"/>
      <c r="F13" s="54"/>
      <c r="G13" s="53"/>
      <c r="H13" s="53"/>
      <c r="I13" s="53">
        <f t="shared" si="0"/>
        <v>0</v>
      </c>
    </row>
    <row r="14" spans="1:9" ht="33.75" customHeight="1" x14ac:dyDescent="0.25">
      <c r="A14" s="55" t="s">
        <v>92</v>
      </c>
      <c r="B14" s="50">
        <v>3</v>
      </c>
      <c r="C14" s="51">
        <v>3</v>
      </c>
      <c r="D14" s="52">
        <v>2</v>
      </c>
      <c r="E14" s="53">
        <v>3</v>
      </c>
      <c r="F14" s="54">
        <v>3</v>
      </c>
      <c r="G14" s="53"/>
      <c r="H14" s="53"/>
      <c r="I14" s="53">
        <f t="shared" si="0"/>
        <v>14</v>
      </c>
    </row>
    <row r="15" spans="1:9" ht="36" customHeight="1" x14ac:dyDescent="0.25">
      <c r="A15" s="55" t="s">
        <v>93</v>
      </c>
      <c r="B15" s="50">
        <v>13</v>
      </c>
      <c r="C15" s="51">
        <v>12</v>
      </c>
      <c r="D15" s="52">
        <v>9</v>
      </c>
      <c r="E15" s="53">
        <v>10</v>
      </c>
      <c r="F15" s="54">
        <v>10</v>
      </c>
      <c r="G15" s="53">
        <v>7</v>
      </c>
      <c r="H15" s="53">
        <v>4</v>
      </c>
      <c r="I15" s="53">
        <f t="shared" si="0"/>
        <v>65</v>
      </c>
    </row>
    <row r="16" spans="1:9" ht="30" customHeight="1" x14ac:dyDescent="0.25">
      <c r="A16" s="55" t="s">
        <v>94</v>
      </c>
      <c r="B16" s="50"/>
      <c r="C16" s="51"/>
      <c r="D16" s="52"/>
      <c r="E16" s="53"/>
      <c r="F16" s="54"/>
      <c r="G16" s="53"/>
      <c r="H16" s="53"/>
      <c r="I16" s="53">
        <f t="shared" si="0"/>
        <v>0</v>
      </c>
    </row>
    <row r="17" spans="1:9" ht="27.75" customHeight="1" x14ac:dyDescent="0.25">
      <c r="A17" s="55" t="s">
        <v>95</v>
      </c>
      <c r="B17" s="50"/>
      <c r="C17" s="51"/>
      <c r="D17" s="52"/>
      <c r="E17" s="53"/>
      <c r="F17" s="54"/>
      <c r="G17" s="53"/>
      <c r="H17" s="53"/>
      <c r="I17" s="53">
        <f t="shared" si="0"/>
        <v>0</v>
      </c>
    </row>
    <row r="18" spans="1:9" ht="31.5" customHeight="1" x14ac:dyDescent="0.25">
      <c r="A18" s="56" t="s">
        <v>20</v>
      </c>
      <c r="B18" s="57">
        <v>25</v>
      </c>
      <c r="C18" s="57">
        <f t="shared" ref="C18:H18" si="1">SUBTOTAL(9,C8:C17)</f>
        <v>32</v>
      </c>
      <c r="D18" s="57">
        <f t="shared" si="1"/>
        <v>22</v>
      </c>
      <c r="E18" s="57">
        <f t="shared" si="1"/>
        <v>33</v>
      </c>
      <c r="F18" s="57">
        <f t="shared" si="1"/>
        <v>28</v>
      </c>
      <c r="G18" s="57">
        <f t="shared" si="1"/>
        <v>14</v>
      </c>
      <c r="H18" s="57">
        <f t="shared" si="1"/>
        <v>8</v>
      </c>
      <c r="I18" s="58">
        <f>B18+C18+D18+E18+F18+G18+H18</f>
        <v>162</v>
      </c>
    </row>
  </sheetData>
  <mergeCells count="14">
    <mergeCell ref="E6:E7"/>
    <mergeCell ref="F6:F7"/>
    <mergeCell ref="G6:G7"/>
    <mergeCell ref="H6:H7"/>
    <mergeCell ref="A1:I1"/>
    <mergeCell ref="A2:I2"/>
    <mergeCell ref="A3:I3"/>
    <mergeCell ref="A4:I4"/>
    <mergeCell ref="A5:A7"/>
    <mergeCell ref="B5:H5"/>
    <mergeCell ref="I5:I7"/>
    <mergeCell ref="B6:B7"/>
    <mergeCell ref="C6:C7"/>
    <mergeCell ref="D6:D7"/>
  </mergeCells>
  <pageMargins left="0.7" right="0.7" top="0.75" bottom="0.75" header="0.3" footer="0.3"/>
  <pageSetup orientation="portrait" horizontalDpi="360" verticalDpi="36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2"/>
  <sheetViews>
    <sheetView zoomScale="73" zoomScaleNormal="73" workbookViewId="0">
      <selection activeCell="O28" sqref="O28"/>
    </sheetView>
  </sheetViews>
  <sheetFormatPr defaultRowHeight="13.8" x14ac:dyDescent="0.25"/>
  <cols>
    <col min="1" max="1" width="17.3984375" customWidth="1"/>
    <col min="4" max="4" width="7.09765625" customWidth="1"/>
    <col min="5" max="5" width="8.3984375" customWidth="1"/>
    <col min="12" max="12" width="6.69921875" customWidth="1"/>
  </cols>
  <sheetData>
    <row r="1" spans="1:13" ht="22.8" x14ac:dyDescent="0.4">
      <c r="A1" s="187" t="s">
        <v>114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</row>
    <row r="2" spans="1:13" ht="22.8" x14ac:dyDescent="0.4">
      <c r="A2" s="188" t="s">
        <v>100</v>
      </c>
      <c r="B2" s="188"/>
      <c r="C2" s="188"/>
      <c r="D2" s="188"/>
      <c r="E2" s="188"/>
      <c r="F2" s="188"/>
      <c r="G2" s="188"/>
      <c r="H2" s="188"/>
      <c r="I2" s="188"/>
      <c r="J2" s="188"/>
      <c r="K2" s="188"/>
      <c r="L2" s="188"/>
      <c r="M2" s="188"/>
    </row>
    <row r="3" spans="1:13" ht="22.8" x14ac:dyDescent="0.25">
      <c r="A3" s="189" t="s">
        <v>101</v>
      </c>
      <c r="B3" s="189" t="s">
        <v>102</v>
      </c>
      <c r="C3" s="189"/>
      <c r="D3" s="189"/>
      <c r="E3" s="189"/>
      <c r="F3" s="189"/>
      <c r="G3" s="189"/>
      <c r="H3" s="189"/>
      <c r="I3" s="189"/>
      <c r="J3" s="189"/>
      <c r="K3" s="189"/>
      <c r="L3" s="189"/>
      <c r="M3" s="189"/>
    </row>
    <row r="4" spans="1:13" ht="45.6" x14ac:dyDescent="0.25">
      <c r="A4" s="189"/>
      <c r="B4" s="190" t="s">
        <v>25</v>
      </c>
      <c r="C4" s="190"/>
      <c r="D4" s="66" t="s">
        <v>103</v>
      </c>
      <c r="E4" s="191" t="s">
        <v>104</v>
      </c>
      <c r="F4" s="190" t="s">
        <v>28</v>
      </c>
      <c r="G4" s="190"/>
      <c r="H4" s="66" t="s">
        <v>105</v>
      </c>
      <c r="I4" s="194" t="s">
        <v>31</v>
      </c>
      <c r="J4" s="195" t="s">
        <v>30</v>
      </c>
      <c r="K4" s="195"/>
      <c r="L4" s="66" t="s">
        <v>105</v>
      </c>
      <c r="M4" s="191" t="s">
        <v>31</v>
      </c>
    </row>
    <row r="5" spans="1:13" ht="22.8" x14ac:dyDescent="0.25">
      <c r="A5" s="189"/>
      <c r="B5" s="179" t="s">
        <v>32</v>
      </c>
      <c r="C5" s="179"/>
      <c r="D5" s="67" t="s">
        <v>27</v>
      </c>
      <c r="E5" s="192"/>
      <c r="F5" s="179" t="s">
        <v>29</v>
      </c>
      <c r="G5" s="179"/>
      <c r="H5" s="67" t="s">
        <v>27</v>
      </c>
      <c r="I5" s="194"/>
      <c r="J5" s="195"/>
      <c r="K5" s="195"/>
      <c r="L5" s="67" t="s">
        <v>27</v>
      </c>
      <c r="M5" s="192"/>
    </row>
    <row r="6" spans="1:13" ht="14.25" customHeight="1" x14ac:dyDescent="0.25">
      <c r="A6" s="189"/>
      <c r="B6" s="180"/>
      <c r="C6" s="180"/>
      <c r="D6" s="68"/>
      <c r="E6" s="192"/>
      <c r="F6" s="180"/>
      <c r="G6" s="180"/>
      <c r="H6" s="68"/>
      <c r="I6" s="194"/>
      <c r="J6" s="195"/>
      <c r="K6" s="195"/>
      <c r="L6" s="68"/>
      <c r="M6" s="192"/>
    </row>
    <row r="7" spans="1:13" ht="22.8" x14ac:dyDescent="0.25">
      <c r="A7" s="189"/>
      <c r="B7" s="73">
        <v>2562</v>
      </c>
      <c r="C7" s="65">
        <v>2563</v>
      </c>
      <c r="D7" s="69"/>
      <c r="E7" s="193"/>
      <c r="F7" s="73">
        <v>2562</v>
      </c>
      <c r="G7" s="65">
        <v>2563</v>
      </c>
      <c r="H7" s="69"/>
      <c r="I7" s="194"/>
      <c r="J7" s="73">
        <v>2562</v>
      </c>
      <c r="K7" s="65">
        <v>2563</v>
      </c>
      <c r="L7" s="69"/>
      <c r="M7" s="193"/>
    </row>
    <row r="8" spans="1:13" ht="27.75" customHeight="1" x14ac:dyDescent="0.25">
      <c r="A8" s="59" t="s">
        <v>79</v>
      </c>
      <c r="B8" s="152">
        <v>2</v>
      </c>
      <c r="C8" s="181">
        <v>1</v>
      </c>
      <c r="D8" s="183"/>
      <c r="E8" s="176">
        <f>C8*100/B8</f>
        <v>50</v>
      </c>
      <c r="F8" s="152">
        <v>0</v>
      </c>
      <c r="G8" s="154">
        <v>0</v>
      </c>
      <c r="H8" s="185">
        <v>0</v>
      </c>
      <c r="I8" s="176">
        <v>0</v>
      </c>
      <c r="J8" s="152">
        <v>2</v>
      </c>
      <c r="K8" s="181">
        <v>1</v>
      </c>
      <c r="L8" s="183" t="s">
        <v>106</v>
      </c>
      <c r="M8" s="176">
        <v>50</v>
      </c>
    </row>
    <row r="9" spans="1:13" ht="22.5" customHeight="1" x14ac:dyDescent="0.4">
      <c r="A9" s="60" t="s">
        <v>107</v>
      </c>
      <c r="B9" s="153"/>
      <c r="C9" s="182"/>
      <c r="D9" s="184"/>
      <c r="E9" s="177"/>
      <c r="F9" s="153"/>
      <c r="G9" s="155"/>
      <c r="H9" s="186"/>
      <c r="I9" s="177"/>
      <c r="J9" s="153"/>
      <c r="K9" s="182"/>
      <c r="L9" s="184"/>
      <c r="M9" s="177"/>
    </row>
    <row r="10" spans="1:13" ht="24" customHeight="1" x14ac:dyDescent="0.25">
      <c r="A10" s="59" t="s">
        <v>80</v>
      </c>
      <c r="B10" s="152">
        <v>0</v>
      </c>
      <c r="C10" s="154">
        <v>1</v>
      </c>
      <c r="D10" s="174"/>
      <c r="E10" s="176"/>
      <c r="F10" s="152">
        <v>0</v>
      </c>
      <c r="G10" s="154">
        <v>0</v>
      </c>
      <c r="H10" s="174"/>
      <c r="I10" s="172">
        <v>0</v>
      </c>
      <c r="J10" s="152">
        <v>0</v>
      </c>
      <c r="K10" s="154">
        <v>1</v>
      </c>
      <c r="L10" s="174"/>
      <c r="M10" s="172"/>
    </row>
    <row r="11" spans="1:13" ht="20.25" customHeight="1" x14ac:dyDescent="0.4">
      <c r="A11" s="60" t="s">
        <v>108</v>
      </c>
      <c r="B11" s="153"/>
      <c r="C11" s="155"/>
      <c r="D11" s="175"/>
      <c r="E11" s="177"/>
      <c r="F11" s="153"/>
      <c r="G11" s="155"/>
      <c r="H11" s="178"/>
      <c r="I11" s="173"/>
      <c r="J11" s="153"/>
      <c r="K11" s="155"/>
      <c r="L11" s="175"/>
      <c r="M11" s="173"/>
    </row>
    <row r="12" spans="1:13" ht="24" customHeight="1" x14ac:dyDescent="0.25">
      <c r="A12" s="61" t="s">
        <v>81</v>
      </c>
      <c r="B12" s="152">
        <v>0</v>
      </c>
      <c r="C12" s="154">
        <v>0</v>
      </c>
      <c r="D12" s="164"/>
      <c r="E12" s="166"/>
      <c r="F12" s="152">
        <v>0</v>
      </c>
      <c r="G12" s="154">
        <v>0</v>
      </c>
      <c r="H12" s="168">
        <v>0</v>
      </c>
      <c r="I12" s="170">
        <v>0</v>
      </c>
      <c r="J12" s="152">
        <v>0</v>
      </c>
      <c r="K12" s="154">
        <v>0</v>
      </c>
      <c r="L12" s="164"/>
      <c r="M12" s="162"/>
    </row>
    <row r="13" spans="1:13" ht="18" customHeight="1" x14ac:dyDescent="0.4">
      <c r="A13" s="62" t="s">
        <v>109</v>
      </c>
      <c r="B13" s="153"/>
      <c r="C13" s="155"/>
      <c r="D13" s="165"/>
      <c r="E13" s="167"/>
      <c r="F13" s="153"/>
      <c r="G13" s="155"/>
      <c r="H13" s="169"/>
      <c r="I13" s="171"/>
      <c r="J13" s="153"/>
      <c r="K13" s="155"/>
      <c r="L13" s="165"/>
      <c r="M13" s="163"/>
    </row>
    <row r="14" spans="1:13" ht="23.25" customHeight="1" x14ac:dyDescent="0.25">
      <c r="A14" s="63" t="s">
        <v>82</v>
      </c>
      <c r="B14" s="152">
        <v>1</v>
      </c>
      <c r="C14" s="154">
        <v>0</v>
      </c>
      <c r="D14" s="156"/>
      <c r="E14" s="158"/>
      <c r="F14" s="152">
        <v>0</v>
      </c>
      <c r="G14" s="154">
        <v>0</v>
      </c>
      <c r="H14" s="160"/>
      <c r="I14" s="150"/>
      <c r="J14" s="152">
        <v>1</v>
      </c>
      <c r="K14" s="154">
        <v>0</v>
      </c>
      <c r="L14" s="156"/>
      <c r="M14" s="150"/>
    </row>
    <row r="15" spans="1:13" ht="18" customHeight="1" x14ac:dyDescent="0.4">
      <c r="A15" s="64" t="s">
        <v>110</v>
      </c>
      <c r="B15" s="153"/>
      <c r="C15" s="155"/>
      <c r="D15" s="157"/>
      <c r="E15" s="159"/>
      <c r="F15" s="153"/>
      <c r="G15" s="155"/>
      <c r="H15" s="161"/>
      <c r="I15" s="151"/>
      <c r="J15" s="153"/>
      <c r="K15" s="155"/>
      <c r="L15" s="157"/>
      <c r="M15" s="151"/>
    </row>
    <row r="16" spans="1:13" ht="23.25" customHeight="1" x14ac:dyDescent="0.25">
      <c r="A16" s="63" t="s">
        <v>83</v>
      </c>
      <c r="B16" s="152">
        <v>0</v>
      </c>
      <c r="C16" s="154">
        <v>1</v>
      </c>
      <c r="D16" s="156"/>
      <c r="E16" s="158"/>
      <c r="F16" s="152">
        <v>0</v>
      </c>
      <c r="G16" s="154"/>
      <c r="H16" s="160"/>
      <c r="I16" s="150"/>
      <c r="J16" s="152">
        <v>0</v>
      </c>
      <c r="K16" s="154">
        <v>1</v>
      </c>
      <c r="L16" s="156"/>
      <c r="M16" s="150"/>
    </row>
    <row r="17" spans="1:13" ht="24" customHeight="1" x14ac:dyDescent="0.4">
      <c r="A17" s="64" t="s">
        <v>111</v>
      </c>
      <c r="B17" s="153"/>
      <c r="C17" s="155"/>
      <c r="D17" s="157"/>
      <c r="E17" s="159"/>
      <c r="F17" s="153"/>
      <c r="G17" s="155"/>
      <c r="H17" s="161"/>
      <c r="I17" s="151"/>
      <c r="J17" s="153"/>
      <c r="K17" s="155"/>
      <c r="L17" s="157"/>
      <c r="M17" s="151"/>
    </row>
    <row r="18" spans="1:13" ht="20.25" customHeight="1" x14ac:dyDescent="0.25">
      <c r="A18" s="63" t="s">
        <v>84</v>
      </c>
      <c r="B18" s="152">
        <v>0</v>
      </c>
      <c r="C18" s="154"/>
      <c r="D18" s="160"/>
      <c r="E18" s="158"/>
      <c r="F18" s="152">
        <v>0</v>
      </c>
      <c r="G18" s="154"/>
      <c r="H18" s="160"/>
      <c r="I18" s="150"/>
      <c r="J18" s="152">
        <v>0</v>
      </c>
      <c r="K18" s="154"/>
      <c r="L18" s="160"/>
      <c r="M18" s="150"/>
    </row>
    <row r="19" spans="1:13" ht="17.25" customHeight="1" x14ac:dyDescent="0.4">
      <c r="A19" s="64" t="s">
        <v>112</v>
      </c>
      <c r="B19" s="153"/>
      <c r="C19" s="155"/>
      <c r="D19" s="161"/>
      <c r="E19" s="159"/>
      <c r="F19" s="153"/>
      <c r="G19" s="155"/>
      <c r="H19" s="161"/>
      <c r="I19" s="151"/>
      <c r="J19" s="153"/>
      <c r="K19" s="155"/>
      <c r="L19" s="161"/>
      <c r="M19" s="151"/>
    </row>
    <row r="20" spans="1:13" ht="19.5" customHeight="1" x14ac:dyDescent="0.25">
      <c r="A20" s="63" t="s">
        <v>85</v>
      </c>
      <c r="B20" s="152">
        <v>0</v>
      </c>
      <c r="C20" s="154">
        <v>0</v>
      </c>
      <c r="D20" s="156"/>
      <c r="E20" s="158"/>
      <c r="F20" s="152">
        <v>0</v>
      </c>
      <c r="G20" s="154">
        <v>0</v>
      </c>
      <c r="H20" s="160"/>
      <c r="I20" s="150"/>
      <c r="J20" s="152">
        <v>0</v>
      </c>
      <c r="K20" s="154">
        <v>0</v>
      </c>
      <c r="L20" s="156"/>
      <c r="M20" s="150"/>
    </row>
    <row r="21" spans="1:13" ht="18.75" customHeight="1" x14ac:dyDescent="0.4">
      <c r="A21" s="64" t="s">
        <v>113</v>
      </c>
      <c r="B21" s="153"/>
      <c r="C21" s="155"/>
      <c r="D21" s="157"/>
      <c r="E21" s="159"/>
      <c r="F21" s="153"/>
      <c r="G21" s="155"/>
      <c r="H21" s="161"/>
      <c r="I21" s="151"/>
      <c r="J21" s="153"/>
      <c r="K21" s="155"/>
      <c r="L21" s="157"/>
      <c r="M21" s="151"/>
    </row>
    <row r="22" spans="1:13" ht="30.75" customHeight="1" x14ac:dyDescent="0.45">
      <c r="A22" s="70" t="s">
        <v>50</v>
      </c>
      <c r="B22" s="71">
        <f>SUM(B8:B21)</f>
        <v>3</v>
      </c>
      <c r="C22" s="71">
        <f>SUM(C8:C21)</f>
        <v>3</v>
      </c>
      <c r="D22" s="71"/>
      <c r="E22" s="72"/>
      <c r="F22" s="71">
        <f>SUM(F8:F21)</f>
        <v>0</v>
      </c>
      <c r="G22" s="71">
        <f>SUM(G8:G21)</f>
        <v>0</v>
      </c>
      <c r="H22" s="71"/>
      <c r="I22" s="72"/>
      <c r="J22" s="71">
        <f>SUM(J8:J21)</f>
        <v>3</v>
      </c>
      <c r="K22" s="71">
        <f>SUM(K8:K21)</f>
        <v>3</v>
      </c>
      <c r="L22" s="71"/>
      <c r="M22" s="72"/>
    </row>
  </sheetData>
  <mergeCells count="98">
    <mergeCell ref="A1:M1"/>
    <mergeCell ref="A2:M2"/>
    <mergeCell ref="A3:A7"/>
    <mergeCell ref="B3:M3"/>
    <mergeCell ref="B4:C4"/>
    <mergeCell ref="E4:E7"/>
    <mergeCell ref="F4:G4"/>
    <mergeCell ref="I4:I7"/>
    <mergeCell ref="J4:K6"/>
    <mergeCell ref="M4:M7"/>
    <mergeCell ref="M8:M9"/>
    <mergeCell ref="B5:C5"/>
    <mergeCell ref="F5:G5"/>
    <mergeCell ref="B6:C6"/>
    <mergeCell ref="F6:G6"/>
    <mergeCell ref="B8:B9"/>
    <mergeCell ref="C8:C9"/>
    <mergeCell ref="D8:D9"/>
    <mergeCell ref="E8:E9"/>
    <mergeCell ref="F8:F9"/>
    <mergeCell ref="G8:G9"/>
    <mergeCell ref="H8:H9"/>
    <mergeCell ref="I8:I9"/>
    <mergeCell ref="J8:J9"/>
    <mergeCell ref="K8:K9"/>
    <mergeCell ref="L8:L9"/>
    <mergeCell ref="M10:M11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M12:M13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M14:M15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K14:K15"/>
    <mergeCell ref="L14:L15"/>
    <mergeCell ref="M16:M17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K16:K17"/>
    <mergeCell ref="L16:L17"/>
    <mergeCell ref="M18:M19"/>
    <mergeCell ref="B18:B19"/>
    <mergeCell ref="C18:C19"/>
    <mergeCell ref="D18:D19"/>
    <mergeCell ref="E18:E19"/>
    <mergeCell ref="F18:F19"/>
    <mergeCell ref="G18:G19"/>
    <mergeCell ref="H18:H19"/>
    <mergeCell ref="I18:I19"/>
    <mergeCell ref="J18:J19"/>
    <mergeCell ref="K18:K19"/>
    <mergeCell ref="L18:L19"/>
    <mergeCell ref="M20:M21"/>
    <mergeCell ref="B20:B21"/>
    <mergeCell ref="C20:C21"/>
    <mergeCell ref="D20:D21"/>
    <mergeCell ref="E20:E21"/>
    <mergeCell ref="F20:F21"/>
    <mergeCell ref="G20:G21"/>
    <mergeCell ref="H20:H21"/>
    <mergeCell ref="I20:I21"/>
    <mergeCell ref="J20:J21"/>
    <mergeCell ref="K20:K21"/>
    <mergeCell ref="L20:L21"/>
  </mergeCells>
  <pageMargins left="0.7" right="0.7" top="0.75" bottom="0.75" header="0.3" footer="0.3"/>
  <pageSetup paperSize="9" orientation="landscape" horizontalDpi="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</sheetPr>
  <dimension ref="A1:L13"/>
  <sheetViews>
    <sheetView zoomScale="77" zoomScaleNormal="77" workbookViewId="0">
      <selection activeCell="B15" sqref="B15"/>
    </sheetView>
  </sheetViews>
  <sheetFormatPr defaultRowHeight="13.8" x14ac:dyDescent="0.25"/>
  <cols>
    <col min="1" max="1" width="14.09765625" customWidth="1"/>
  </cols>
  <sheetData>
    <row r="1" spans="1:12" ht="24.6" x14ac:dyDescent="0.25">
      <c r="A1" s="196" t="s">
        <v>21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</row>
    <row r="2" spans="1:12" ht="24.6" x14ac:dyDescent="0.25">
      <c r="A2" s="196" t="s">
        <v>121</v>
      </c>
      <c r="B2" s="196"/>
      <c r="C2" s="196"/>
      <c r="D2" s="196"/>
      <c r="E2" s="196"/>
      <c r="F2" s="196"/>
      <c r="G2" s="196"/>
      <c r="H2" s="196"/>
      <c r="I2" s="196"/>
      <c r="J2" s="196"/>
      <c r="K2" s="196"/>
      <c r="L2" s="196"/>
    </row>
    <row r="3" spans="1:12" ht="25.2" thickBot="1" x14ac:dyDescent="0.3">
      <c r="A3" s="197" t="s">
        <v>120</v>
      </c>
      <c r="B3" s="197"/>
      <c r="C3" s="197"/>
      <c r="D3" s="197"/>
      <c r="E3" s="197"/>
      <c r="F3" s="197"/>
      <c r="G3" s="197"/>
      <c r="H3" s="197"/>
      <c r="I3" s="197"/>
      <c r="J3" s="197"/>
      <c r="K3" s="197"/>
      <c r="L3" s="197"/>
    </row>
    <row r="4" spans="1:12" ht="28.2" thickBot="1" x14ac:dyDescent="0.3">
      <c r="A4" s="198" t="s">
        <v>0</v>
      </c>
      <c r="B4" s="200" t="s">
        <v>1</v>
      </c>
      <c r="C4" s="201"/>
      <c r="D4" s="201"/>
      <c r="E4" s="201"/>
      <c r="F4" s="201"/>
      <c r="G4" s="201"/>
      <c r="H4" s="201"/>
      <c r="I4" s="201"/>
      <c r="J4" s="201"/>
      <c r="K4" s="202"/>
      <c r="L4" s="203" t="s">
        <v>2</v>
      </c>
    </row>
    <row r="5" spans="1:12" ht="166.2" thickBot="1" x14ac:dyDescent="0.3">
      <c r="A5" s="199"/>
      <c r="B5" s="20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4"/>
    </row>
    <row r="6" spans="1:12" ht="35.25" customHeight="1" thickBot="1" x14ac:dyDescent="0.85">
      <c r="A6" s="74">
        <v>24105</v>
      </c>
      <c r="B6" s="21"/>
      <c r="C6" s="90"/>
      <c r="D6" s="90"/>
      <c r="E6" s="90"/>
      <c r="F6" s="21"/>
      <c r="G6" s="90"/>
      <c r="H6" s="90"/>
      <c r="I6" s="90"/>
      <c r="J6" s="90"/>
      <c r="K6" s="90"/>
      <c r="L6" s="21"/>
    </row>
    <row r="7" spans="1:12" ht="28.2" thickBot="1" x14ac:dyDescent="0.85">
      <c r="A7" s="74">
        <v>24106</v>
      </c>
      <c r="B7" s="21"/>
      <c r="C7" s="21"/>
      <c r="D7" s="90"/>
      <c r="E7" s="90"/>
      <c r="F7" s="21"/>
      <c r="G7" s="90"/>
      <c r="H7" s="90"/>
      <c r="I7" s="90"/>
      <c r="J7" s="90"/>
      <c r="K7" s="90"/>
      <c r="L7" s="21"/>
    </row>
    <row r="8" spans="1:12" ht="28.2" thickBot="1" x14ac:dyDescent="0.85">
      <c r="A8" s="74">
        <v>24107</v>
      </c>
      <c r="B8" s="21">
        <v>4</v>
      </c>
      <c r="C8" s="21"/>
      <c r="D8" s="90"/>
      <c r="E8" s="90">
        <v>2</v>
      </c>
      <c r="F8" s="21"/>
      <c r="G8" s="90">
        <v>5</v>
      </c>
      <c r="H8" s="90"/>
      <c r="I8" s="90"/>
      <c r="J8" s="90"/>
      <c r="K8" s="90"/>
      <c r="L8" s="21">
        <f>SUM(B8:K8)</f>
        <v>11</v>
      </c>
    </row>
    <row r="9" spans="1:12" ht="28.2" thickBot="1" x14ac:dyDescent="0.85">
      <c r="A9" s="74">
        <v>24108</v>
      </c>
      <c r="B9" s="21">
        <v>1</v>
      </c>
      <c r="C9" s="21"/>
      <c r="D9" s="90"/>
      <c r="E9" s="90"/>
      <c r="F9" s="21"/>
      <c r="G9" s="90">
        <v>3</v>
      </c>
      <c r="H9" s="90"/>
      <c r="I9" s="90"/>
      <c r="J9" s="90"/>
      <c r="K9" s="90"/>
      <c r="L9" s="21">
        <f>SUM(B9:K9)</f>
        <v>4</v>
      </c>
    </row>
    <row r="10" spans="1:12" ht="28.2" thickBot="1" x14ac:dyDescent="0.85">
      <c r="A10" s="74">
        <v>24109</v>
      </c>
      <c r="B10" s="21">
        <v>4</v>
      </c>
      <c r="C10" s="21"/>
      <c r="D10" s="21"/>
      <c r="E10" s="90"/>
      <c r="F10" s="21"/>
      <c r="G10" s="90">
        <v>5</v>
      </c>
      <c r="H10" s="90"/>
      <c r="I10" s="90"/>
      <c r="J10" s="90"/>
      <c r="K10" s="90"/>
      <c r="L10" s="21">
        <v>9</v>
      </c>
    </row>
    <row r="11" spans="1:12" ht="28.2" thickBot="1" x14ac:dyDescent="0.85">
      <c r="A11" s="74">
        <v>24110</v>
      </c>
      <c r="B11" s="21">
        <v>1</v>
      </c>
      <c r="C11" s="21"/>
      <c r="D11" s="21">
        <v>1</v>
      </c>
      <c r="E11" s="90"/>
      <c r="F11" s="21"/>
      <c r="G11" s="90">
        <v>2</v>
      </c>
      <c r="H11" s="90"/>
      <c r="I11" s="90"/>
      <c r="J11" s="90"/>
      <c r="K11" s="90"/>
      <c r="L11" s="21">
        <f>SUM(B11:K11)</f>
        <v>4</v>
      </c>
    </row>
    <row r="12" spans="1:12" ht="27.6" x14ac:dyDescent="0.8">
      <c r="A12" s="75">
        <v>24111</v>
      </c>
      <c r="B12" s="23">
        <v>4</v>
      </c>
      <c r="C12" s="91"/>
      <c r="D12" s="23">
        <v>3</v>
      </c>
      <c r="E12" s="91"/>
      <c r="F12" s="23"/>
      <c r="G12" s="91">
        <v>4</v>
      </c>
      <c r="H12" s="91"/>
      <c r="I12" s="91"/>
      <c r="J12" s="91"/>
      <c r="K12" s="91"/>
      <c r="L12" s="23">
        <f>SUM(B12:K12)</f>
        <v>11</v>
      </c>
    </row>
    <row r="13" spans="1:12" ht="27.6" x14ac:dyDescent="0.8">
      <c r="A13" s="5" t="s">
        <v>20</v>
      </c>
      <c r="B13" s="25">
        <f>SUM(B8:B12)</f>
        <v>14</v>
      </c>
      <c r="C13" s="25"/>
      <c r="D13" s="25">
        <f>SUM(D8:D12)</f>
        <v>4</v>
      </c>
      <c r="E13" s="92">
        <f>SUM(E8:E12)</f>
        <v>2</v>
      </c>
      <c r="F13" s="25"/>
      <c r="G13" s="92">
        <f>SUM(G8:G12)</f>
        <v>19</v>
      </c>
      <c r="H13" s="92"/>
      <c r="I13" s="92"/>
      <c r="J13" s="92"/>
      <c r="K13" s="92"/>
      <c r="L13" s="25">
        <f>SUM(B13:K13)</f>
        <v>39</v>
      </c>
    </row>
  </sheetData>
  <mergeCells count="6">
    <mergeCell ref="A1:L1"/>
    <mergeCell ref="A2:L2"/>
    <mergeCell ref="A3:L3"/>
    <mergeCell ref="A4:A5"/>
    <mergeCell ref="B4:K4"/>
    <mergeCell ref="L4:L5"/>
  </mergeCells>
  <pageMargins left="0.7" right="0.7" top="0.75" bottom="0.75" header="0.3" footer="0.3"/>
  <pageSetup paperSize="9" orientation="landscape" horizontalDpi="0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13"/>
  <sheetViews>
    <sheetView zoomScale="75" zoomScaleNormal="75" workbookViewId="0">
      <selection activeCell="D5" sqref="D5"/>
    </sheetView>
  </sheetViews>
  <sheetFormatPr defaultRowHeight="13.8" x14ac:dyDescent="0.25"/>
  <cols>
    <col min="1" max="1" width="16.59765625" customWidth="1"/>
    <col min="2" max="2" width="11.69921875" customWidth="1"/>
    <col min="3" max="3" width="9.3984375" customWidth="1"/>
    <col min="4" max="4" width="10.8984375" customWidth="1"/>
    <col min="5" max="5" width="9.8984375" customWidth="1"/>
    <col min="6" max="6" width="12.19921875" customWidth="1"/>
    <col min="7" max="7" width="13" customWidth="1"/>
    <col min="8" max="8" width="7.8984375" customWidth="1"/>
    <col min="9" max="9" width="7.19921875" customWidth="1"/>
    <col min="12" max="12" width="8.5" customWidth="1"/>
  </cols>
  <sheetData>
    <row r="1" spans="1:12" ht="27.6" x14ac:dyDescent="0.25">
      <c r="A1" s="205" t="s">
        <v>21</v>
      </c>
      <c r="B1" s="205"/>
      <c r="C1" s="205"/>
      <c r="D1" s="205"/>
      <c r="E1" s="205"/>
      <c r="F1" s="205"/>
      <c r="G1" s="205"/>
      <c r="H1" s="205"/>
      <c r="I1" s="205"/>
      <c r="J1" s="205"/>
      <c r="K1" s="205"/>
      <c r="L1" s="205"/>
    </row>
    <row r="2" spans="1:12" ht="27.6" x14ac:dyDescent="0.25">
      <c r="A2" s="205" t="s">
        <v>116</v>
      </c>
      <c r="B2" s="205"/>
      <c r="C2" s="205"/>
      <c r="D2" s="205"/>
      <c r="E2" s="205"/>
      <c r="F2" s="205"/>
      <c r="G2" s="205"/>
      <c r="H2" s="205"/>
      <c r="I2" s="205"/>
      <c r="J2" s="205"/>
      <c r="K2" s="205"/>
      <c r="L2" s="205"/>
    </row>
    <row r="3" spans="1:12" ht="28.2" thickBot="1" x14ac:dyDescent="0.3">
      <c r="A3" s="206" t="s">
        <v>115</v>
      </c>
      <c r="B3" s="206"/>
      <c r="C3" s="206"/>
      <c r="D3" s="206"/>
      <c r="E3" s="206"/>
      <c r="F3" s="206"/>
      <c r="G3" s="206"/>
      <c r="H3" s="206"/>
      <c r="I3" s="206"/>
      <c r="J3" s="206"/>
      <c r="K3" s="206"/>
      <c r="L3" s="206"/>
    </row>
    <row r="4" spans="1:12" ht="28.2" thickBot="1" x14ac:dyDescent="0.3">
      <c r="A4" s="203" t="s">
        <v>0</v>
      </c>
      <c r="B4" s="200" t="s">
        <v>1</v>
      </c>
      <c r="C4" s="201"/>
      <c r="D4" s="201"/>
      <c r="E4" s="201"/>
      <c r="F4" s="201"/>
      <c r="G4" s="201"/>
      <c r="H4" s="201"/>
      <c r="I4" s="201"/>
      <c r="J4" s="201"/>
      <c r="K4" s="202"/>
      <c r="L4" s="203" t="s">
        <v>2</v>
      </c>
    </row>
    <row r="5" spans="1:12" ht="107.25" customHeight="1" thickBot="1" x14ac:dyDescent="0.3">
      <c r="A5" s="204"/>
      <c r="B5" s="20" t="s">
        <v>3</v>
      </c>
      <c r="C5" s="20" t="s">
        <v>4</v>
      </c>
      <c r="D5" s="20" t="s">
        <v>5</v>
      </c>
      <c r="E5" s="20" t="s">
        <v>6</v>
      </c>
      <c r="F5" s="20" t="s">
        <v>7</v>
      </c>
      <c r="G5" s="20" t="s">
        <v>8</v>
      </c>
      <c r="H5" s="20" t="s">
        <v>9</v>
      </c>
      <c r="I5" s="20" t="s">
        <v>10</v>
      </c>
      <c r="J5" s="20" t="s">
        <v>11</v>
      </c>
      <c r="K5" s="20" t="s">
        <v>12</v>
      </c>
      <c r="L5" s="204"/>
    </row>
    <row r="6" spans="1:12" ht="35.25" customHeight="1" thickBot="1" x14ac:dyDescent="0.85">
      <c r="A6" s="74">
        <v>24105</v>
      </c>
      <c r="B6" s="21"/>
      <c r="C6" s="22"/>
      <c r="D6" s="22"/>
      <c r="E6" s="22"/>
      <c r="F6" s="21"/>
      <c r="G6" s="22"/>
      <c r="H6" s="22"/>
      <c r="I6" s="22"/>
      <c r="J6" s="22"/>
      <c r="K6" s="22"/>
      <c r="L6" s="21"/>
    </row>
    <row r="7" spans="1:12" ht="31.5" customHeight="1" thickBot="1" x14ac:dyDescent="0.85">
      <c r="A7" s="74">
        <v>24106</v>
      </c>
      <c r="B7" s="21"/>
      <c r="C7" s="21"/>
      <c r="D7" s="22"/>
      <c r="E7" s="22"/>
      <c r="F7" s="21"/>
      <c r="G7" s="22"/>
      <c r="H7" s="22"/>
      <c r="I7" s="22"/>
      <c r="J7" s="22"/>
      <c r="K7" s="22"/>
      <c r="L7" s="21"/>
    </row>
    <row r="8" spans="1:12" ht="33" customHeight="1" thickBot="1" x14ac:dyDescent="0.85">
      <c r="A8" s="74">
        <v>24107</v>
      </c>
      <c r="B8" s="21"/>
      <c r="C8" s="21"/>
      <c r="D8" s="22"/>
      <c r="E8" s="22"/>
      <c r="F8" s="21"/>
      <c r="G8" s="22"/>
      <c r="H8" s="22"/>
      <c r="I8" s="22"/>
      <c r="J8" s="22"/>
      <c r="K8" s="22"/>
      <c r="L8" s="21"/>
    </row>
    <row r="9" spans="1:12" ht="28.2" thickBot="1" x14ac:dyDescent="0.85">
      <c r="A9" s="74">
        <v>24108</v>
      </c>
      <c r="B9" s="21"/>
      <c r="C9" s="21"/>
      <c r="D9" s="22"/>
      <c r="E9" s="22"/>
      <c r="F9" s="21"/>
      <c r="G9" s="22"/>
      <c r="H9" s="22"/>
      <c r="I9" s="22"/>
      <c r="J9" s="22"/>
      <c r="K9" s="22"/>
      <c r="L9" s="21"/>
    </row>
    <row r="10" spans="1:12" ht="37.5" customHeight="1" thickBot="1" x14ac:dyDescent="0.85">
      <c r="A10" s="74">
        <v>24109</v>
      </c>
      <c r="B10" s="21"/>
      <c r="C10" s="21"/>
      <c r="D10" s="21"/>
      <c r="E10" s="22"/>
      <c r="F10" s="21"/>
      <c r="G10" s="22"/>
      <c r="H10" s="22"/>
      <c r="I10" s="22"/>
      <c r="J10" s="22"/>
      <c r="K10" s="22"/>
      <c r="L10" s="21"/>
    </row>
    <row r="11" spans="1:12" ht="33.75" customHeight="1" thickBot="1" x14ac:dyDescent="0.85">
      <c r="A11" s="74">
        <v>24110</v>
      </c>
      <c r="B11" s="21"/>
      <c r="C11" s="21"/>
      <c r="D11" s="21"/>
      <c r="E11" s="22"/>
      <c r="F11" s="21"/>
      <c r="G11" s="22"/>
      <c r="H11" s="22"/>
      <c r="I11" s="22"/>
      <c r="J11" s="22"/>
      <c r="K11" s="22"/>
      <c r="L11" s="21"/>
    </row>
    <row r="12" spans="1:12" ht="30" customHeight="1" x14ac:dyDescent="0.8">
      <c r="A12" s="75">
        <v>24111</v>
      </c>
      <c r="B12" s="23"/>
      <c r="C12" s="24"/>
      <c r="D12" s="23"/>
      <c r="E12" s="24"/>
      <c r="F12" s="23"/>
      <c r="G12" s="24"/>
      <c r="H12" s="24"/>
      <c r="I12" s="24"/>
      <c r="J12" s="24"/>
      <c r="K12" s="24"/>
      <c r="L12" s="23"/>
    </row>
    <row r="13" spans="1:12" ht="28.5" customHeight="1" x14ac:dyDescent="0.8">
      <c r="A13" s="5" t="s">
        <v>20</v>
      </c>
      <c r="B13" s="25"/>
      <c r="C13" s="25"/>
      <c r="D13" s="25"/>
      <c r="E13" s="26"/>
      <c r="F13" s="25"/>
      <c r="G13" s="26"/>
      <c r="H13" s="26"/>
      <c r="I13" s="26"/>
      <c r="J13" s="26"/>
      <c r="K13" s="26"/>
      <c r="L13" s="25"/>
    </row>
  </sheetData>
  <mergeCells count="6">
    <mergeCell ref="A1:L1"/>
    <mergeCell ref="A2:L2"/>
    <mergeCell ref="A3:L3"/>
    <mergeCell ref="A4:A5"/>
    <mergeCell ref="B4:K4"/>
    <mergeCell ref="L4:L5"/>
  </mergeCells>
  <pageMargins left="0.23622047244094491" right="0.23622047244094491" top="0.15748031496062992" bottom="0.15748031496062992" header="0.31496062992125984" footer="0.11811023622047245"/>
  <pageSetup orientation="landscape" horizontalDpi="360" verticalDpi="36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4" workbookViewId="0">
      <selection activeCell="A12" sqref="A12"/>
    </sheetView>
  </sheetViews>
  <sheetFormatPr defaultRowHeight="13.8" x14ac:dyDescent="0.25"/>
  <cols>
    <col min="1" max="1" width="13.3984375" customWidth="1"/>
    <col min="2" max="2" width="8.19921875" customWidth="1"/>
    <col min="3" max="3" width="7.8984375" customWidth="1"/>
    <col min="4" max="4" width="7.69921875" customWidth="1"/>
    <col min="5" max="5" width="8" customWidth="1"/>
    <col min="6" max="6" width="8.5" customWidth="1"/>
    <col min="7" max="7" width="6.8984375" customWidth="1"/>
    <col min="8" max="8" width="8.09765625" customWidth="1"/>
    <col min="9" max="9" width="7" customWidth="1"/>
    <col min="10" max="10" width="8.5" customWidth="1"/>
  </cols>
  <sheetData>
    <row r="1" spans="1:10" ht="24.6" x14ac:dyDescent="0.7">
      <c r="A1" s="213" t="s">
        <v>117</v>
      </c>
      <c r="B1" s="213"/>
      <c r="C1" s="213"/>
      <c r="D1" s="213"/>
      <c r="E1" s="213"/>
      <c r="F1" s="213"/>
      <c r="G1" s="213"/>
      <c r="H1" s="213"/>
      <c r="I1" s="213"/>
      <c r="J1" s="213"/>
    </row>
    <row r="2" spans="1:10" ht="24.6" x14ac:dyDescent="0.7">
      <c r="A2" s="214" t="s">
        <v>73</v>
      </c>
      <c r="B2" s="214"/>
      <c r="C2" s="214"/>
      <c r="D2" s="214"/>
      <c r="E2" s="214"/>
      <c r="F2" s="214"/>
      <c r="G2" s="214"/>
      <c r="H2" s="214"/>
      <c r="I2" s="214"/>
      <c r="J2" s="214"/>
    </row>
    <row r="3" spans="1:10" ht="24.6" x14ac:dyDescent="0.25">
      <c r="A3" s="215" t="s">
        <v>23</v>
      </c>
      <c r="B3" s="218" t="s">
        <v>119</v>
      </c>
      <c r="C3" s="219"/>
      <c r="D3" s="219"/>
      <c r="E3" s="219"/>
      <c r="F3" s="219"/>
      <c r="G3" s="219"/>
      <c r="H3" s="219"/>
      <c r="I3" s="219"/>
      <c r="J3" s="220"/>
    </row>
    <row r="4" spans="1:10" ht="18.600000000000001" x14ac:dyDescent="0.25">
      <c r="A4" s="216"/>
      <c r="B4" s="221" t="s">
        <v>25</v>
      </c>
      <c r="C4" s="221"/>
      <c r="D4" s="81" t="s">
        <v>26</v>
      </c>
      <c r="E4" s="221" t="s">
        <v>28</v>
      </c>
      <c r="F4" s="221"/>
      <c r="G4" s="81" t="s">
        <v>26</v>
      </c>
      <c r="H4" s="221" t="s">
        <v>30</v>
      </c>
      <c r="I4" s="221"/>
      <c r="J4" s="221" t="s">
        <v>31</v>
      </c>
    </row>
    <row r="5" spans="1:10" ht="18.600000000000001" x14ac:dyDescent="0.25">
      <c r="A5" s="216"/>
      <c r="B5" s="221" t="s">
        <v>32</v>
      </c>
      <c r="C5" s="221"/>
      <c r="D5" s="81" t="s">
        <v>27</v>
      </c>
      <c r="E5" s="222" t="s">
        <v>29</v>
      </c>
      <c r="F5" s="222"/>
      <c r="G5" s="81" t="s">
        <v>27</v>
      </c>
      <c r="H5" s="221"/>
      <c r="I5" s="221"/>
      <c r="J5" s="221"/>
    </row>
    <row r="6" spans="1:10" ht="18.600000000000001" x14ac:dyDescent="0.25">
      <c r="A6" s="216"/>
      <c r="B6" s="221"/>
      <c r="C6" s="221"/>
      <c r="D6" s="82"/>
      <c r="E6" s="221"/>
      <c r="F6" s="221"/>
      <c r="G6" s="82"/>
      <c r="H6" s="221"/>
      <c r="I6" s="221"/>
      <c r="J6" s="221"/>
    </row>
    <row r="7" spans="1:10" ht="27.6" x14ac:dyDescent="0.8">
      <c r="A7" s="217"/>
      <c r="B7" s="83" t="s">
        <v>33</v>
      </c>
      <c r="C7" s="85">
        <v>2566</v>
      </c>
      <c r="D7" s="84"/>
      <c r="E7" s="83">
        <v>2565</v>
      </c>
      <c r="F7" s="85">
        <v>2566</v>
      </c>
      <c r="G7" s="84"/>
      <c r="H7" s="83">
        <v>2565</v>
      </c>
      <c r="I7" s="85">
        <v>2566</v>
      </c>
      <c r="J7" s="221"/>
    </row>
    <row r="8" spans="1:10" ht="30" customHeight="1" x14ac:dyDescent="0.25">
      <c r="A8" s="76" t="s">
        <v>118</v>
      </c>
      <c r="B8" s="207" t="s">
        <v>38</v>
      </c>
      <c r="C8" s="79"/>
      <c r="D8" s="211"/>
      <c r="E8" s="207" t="s">
        <v>76</v>
      </c>
      <c r="F8" s="79"/>
      <c r="G8" s="211"/>
      <c r="H8" s="207" t="s">
        <v>35</v>
      </c>
      <c r="I8" s="79"/>
      <c r="J8" s="212"/>
    </row>
    <row r="9" spans="1:10" ht="24" hidden="1" customHeight="1" x14ac:dyDescent="0.7">
      <c r="A9" s="77"/>
      <c r="B9" s="207"/>
      <c r="C9" s="79"/>
      <c r="D9" s="211"/>
      <c r="E9" s="207"/>
      <c r="F9" s="79"/>
      <c r="G9" s="211"/>
      <c r="H9" s="207"/>
      <c r="I9" s="79"/>
      <c r="J9" s="212"/>
    </row>
    <row r="10" spans="1:10" ht="28.5" customHeight="1" x14ac:dyDescent="0.25">
      <c r="A10" s="87">
        <v>24106</v>
      </c>
      <c r="B10" s="207" t="s">
        <v>35</v>
      </c>
      <c r="C10" s="79"/>
      <c r="D10" s="211"/>
      <c r="E10" s="207" t="s">
        <v>35</v>
      </c>
      <c r="F10" s="79"/>
      <c r="G10" s="208"/>
      <c r="H10" s="207" t="s">
        <v>35</v>
      </c>
      <c r="I10" s="79"/>
      <c r="J10" s="208"/>
    </row>
    <row r="11" spans="1:10" ht="24" hidden="1" customHeight="1" x14ac:dyDescent="0.7">
      <c r="A11" s="77"/>
      <c r="B11" s="207"/>
      <c r="C11" s="79"/>
      <c r="D11" s="211"/>
      <c r="E11" s="207"/>
      <c r="F11" s="79"/>
      <c r="G11" s="208"/>
      <c r="H11" s="207"/>
      <c r="I11" s="79"/>
      <c r="J11" s="208"/>
    </row>
    <row r="12" spans="1:10" ht="24" customHeight="1" x14ac:dyDescent="0.25">
      <c r="A12" s="87">
        <v>24107</v>
      </c>
      <c r="B12" s="207" t="s">
        <v>35</v>
      </c>
      <c r="C12" s="209"/>
      <c r="D12" s="211"/>
      <c r="E12" s="207" t="s">
        <v>35</v>
      </c>
      <c r="F12" s="209"/>
      <c r="G12" s="208"/>
      <c r="H12" s="207" t="s">
        <v>35</v>
      </c>
      <c r="I12" s="209"/>
      <c r="J12" s="208"/>
    </row>
    <row r="13" spans="1:10" ht="5.25" customHeight="1" x14ac:dyDescent="0.7">
      <c r="A13" s="77"/>
      <c r="B13" s="207"/>
      <c r="C13" s="210"/>
      <c r="D13" s="211"/>
      <c r="E13" s="207"/>
      <c r="F13" s="210"/>
      <c r="G13" s="208"/>
      <c r="H13" s="207"/>
      <c r="I13" s="210"/>
      <c r="J13" s="208"/>
    </row>
    <row r="14" spans="1:10" ht="27.75" customHeight="1" x14ac:dyDescent="0.25">
      <c r="A14" s="87">
        <v>24108</v>
      </c>
      <c r="B14" s="207" t="s">
        <v>35</v>
      </c>
      <c r="C14" s="79"/>
      <c r="D14" s="211"/>
      <c r="E14" s="207" t="s">
        <v>35</v>
      </c>
      <c r="F14" s="79"/>
      <c r="G14" s="208"/>
      <c r="H14" s="207" t="s">
        <v>35</v>
      </c>
      <c r="I14" s="79"/>
      <c r="J14" s="208"/>
    </row>
    <row r="15" spans="1:10" ht="24" hidden="1" customHeight="1" x14ac:dyDescent="0.7">
      <c r="A15" s="77"/>
      <c r="B15" s="207"/>
      <c r="C15" s="79"/>
      <c r="D15" s="211"/>
      <c r="E15" s="207"/>
      <c r="F15" s="79"/>
      <c r="G15" s="208"/>
      <c r="H15" s="207"/>
      <c r="I15" s="79"/>
      <c r="J15" s="208"/>
    </row>
    <row r="16" spans="1:10" ht="27" customHeight="1" x14ac:dyDescent="0.25">
      <c r="A16" s="87">
        <v>24109</v>
      </c>
      <c r="B16" s="207" t="s">
        <v>35</v>
      </c>
      <c r="C16" s="79"/>
      <c r="D16" s="211"/>
      <c r="E16" s="207" t="s">
        <v>35</v>
      </c>
      <c r="F16" s="79"/>
      <c r="G16" s="208"/>
      <c r="H16" s="207" t="s">
        <v>77</v>
      </c>
      <c r="I16" s="79"/>
      <c r="J16" s="208"/>
    </row>
    <row r="17" spans="1:10" ht="24" hidden="1" customHeight="1" x14ac:dyDescent="0.7">
      <c r="A17" s="77"/>
      <c r="B17" s="207"/>
      <c r="C17" s="79"/>
      <c r="D17" s="211"/>
      <c r="E17" s="207"/>
      <c r="F17" s="79"/>
      <c r="G17" s="208"/>
      <c r="H17" s="207"/>
      <c r="I17" s="79"/>
      <c r="J17" s="208"/>
    </row>
    <row r="18" spans="1:10" ht="30" customHeight="1" x14ac:dyDescent="0.25">
      <c r="A18" s="87">
        <v>24110</v>
      </c>
      <c r="B18" s="207" t="s">
        <v>77</v>
      </c>
      <c r="C18" s="79"/>
      <c r="D18" s="211"/>
      <c r="E18" s="207" t="s">
        <v>35</v>
      </c>
      <c r="F18" s="79"/>
      <c r="G18" s="208"/>
      <c r="H18" s="207" t="s">
        <v>35</v>
      </c>
      <c r="I18" s="79"/>
      <c r="J18" s="208"/>
    </row>
    <row r="19" spans="1:10" ht="24" hidden="1" customHeight="1" x14ac:dyDescent="0.7">
      <c r="A19" s="77"/>
      <c r="B19" s="207"/>
      <c r="C19" s="79"/>
      <c r="D19" s="211"/>
      <c r="E19" s="207"/>
      <c r="F19" s="79"/>
      <c r="G19" s="208"/>
      <c r="H19" s="207"/>
      <c r="I19" s="79"/>
      <c r="J19" s="208"/>
    </row>
    <row r="20" spans="1:10" ht="26.25" customHeight="1" x14ac:dyDescent="0.25">
      <c r="A20" s="87">
        <v>24111</v>
      </c>
      <c r="B20" s="207" t="s">
        <v>35</v>
      </c>
      <c r="C20" s="79"/>
      <c r="D20" s="211"/>
      <c r="E20" s="207" t="s">
        <v>35</v>
      </c>
      <c r="F20" s="79"/>
      <c r="G20" s="208"/>
      <c r="H20" s="207" t="s">
        <v>35</v>
      </c>
      <c r="I20" s="79"/>
      <c r="J20" s="208"/>
    </row>
    <row r="21" spans="1:10" ht="24" hidden="1" customHeight="1" x14ac:dyDescent="0.7">
      <c r="A21" s="77"/>
      <c r="B21" s="207"/>
      <c r="C21" s="79"/>
      <c r="D21" s="211"/>
      <c r="E21" s="207"/>
      <c r="F21" s="79"/>
      <c r="G21" s="208"/>
      <c r="H21" s="207"/>
      <c r="I21" s="79"/>
      <c r="J21" s="208"/>
    </row>
    <row r="22" spans="1:10" ht="27.75" customHeight="1" x14ac:dyDescent="0.7">
      <c r="A22" s="78" t="s">
        <v>50</v>
      </c>
      <c r="B22" s="80" t="s">
        <v>76</v>
      </c>
      <c r="C22" s="86"/>
      <c r="D22" s="80"/>
      <c r="E22" s="80">
        <v>1</v>
      </c>
      <c r="F22" s="86"/>
      <c r="G22" s="80"/>
      <c r="H22" s="80" t="s">
        <v>35</v>
      </c>
      <c r="I22" s="86"/>
      <c r="J22" s="80"/>
    </row>
  </sheetData>
  <mergeCells count="57">
    <mergeCell ref="A1:J1"/>
    <mergeCell ref="A2:J2"/>
    <mergeCell ref="A3:A7"/>
    <mergeCell ref="B3:J3"/>
    <mergeCell ref="B4:C4"/>
    <mergeCell ref="E4:F4"/>
    <mergeCell ref="H4:I6"/>
    <mergeCell ref="J4:J7"/>
    <mergeCell ref="B5:C5"/>
    <mergeCell ref="E5:F5"/>
    <mergeCell ref="B6:C6"/>
    <mergeCell ref="E6:F6"/>
    <mergeCell ref="J8:J9"/>
    <mergeCell ref="B10:B11"/>
    <mergeCell ref="D10:D11"/>
    <mergeCell ref="E10:E11"/>
    <mergeCell ref="G10:G11"/>
    <mergeCell ref="H10:H11"/>
    <mergeCell ref="J10:J11"/>
    <mergeCell ref="B8:B9"/>
    <mergeCell ref="D8:D9"/>
    <mergeCell ref="E8:E9"/>
    <mergeCell ref="G8:G9"/>
    <mergeCell ref="H8:H9"/>
    <mergeCell ref="B12:B13"/>
    <mergeCell ref="D12:D13"/>
    <mergeCell ref="E12:E13"/>
    <mergeCell ref="G12:G13"/>
    <mergeCell ref="B14:B15"/>
    <mergeCell ref="D14:D15"/>
    <mergeCell ref="E14:E15"/>
    <mergeCell ref="G14:G15"/>
    <mergeCell ref="B16:B17"/>
    <mergeCell ref="D16:D17"/>
    <mergeCell ref="E16:E17"/>
    <mergeCell ref="G16:G17"/>
    <mergeCell ref="H16:H17"/>
    <mergeCell ref="B20:B21"/>
    <mergeCell ref="D20:D21"/>
    <mergeCell ref="E20:E21"/>
    <mergeCell ref="G20:G21"/>
    <mergeCell ref="B18:B19"/>
    <mergeCell ref="D18:D19"/>
    <mergeCell ref="E18:E19"/>
    <mergeCell ref="G18:G19"/>
    <mergeCell ref="H20:H21"/>
    <mergeCell ref="J20:J21"/>
    <mergeCell ref="C12:C13"/>
    <mergeCell ref="F12:F13"/>
    <mergeCell ref="I12:I13"/>
    <mergeCell ref="H18:H19"/>
    <mergeCell ref="J18:J19"/>
    <mergeCell ref="J14:J15"/>
    <mergeCell ref="J16:J17"/>
    <mergeCell ref="H12:H13"/>
    <mergeCell ref="J12:J13"/>
    <mergeCell ref="H14:H15"/>
  </mergeCells>
  <pageMargins left="0.7" right="0.7" top="0.75" bottom="0.75" header="0.3" footer="0.3"/>
  <pageSetup orientation="portrait" horizontalDpi="360" verticalDpi="360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opLeftCell="A8" workbookViewId="0">
      <selection activeCell="L5" sqref="L5"/>
    </sheetView>
  </sheetViews>
  <sheetFormatPr defaultColWidth="9" defaultRowHeight="24.6" x14ac:dyDescent="0.7"/>
  <cols>
    <col min="1" max="1" width="15.19921875" style="34" customWidth="1"/>
    <col min="2" max="2" width="8.59765625" style="34" customWidth="1"/>
    <col min="3" max="3" width="8.09765625" style="34" customWidth="1"/>
    <col min="4" max="4" width="9.19921875" style="34" customWidth="1"/>
    <col min="5" max="5" width="8" style="34" customWidth="1"/>
    <col min="6" max="6" width="8.09765625" style="34" customWidth="1"/>
    <col min="7" max="7" width="7.3984375" style="34" customWidth="1"/>
    <col min="8" max="8" width="8.19921875" style="34" customWidth="1"/>
    <col min="9" max="9" width="9.59765625" style="34" customWidth="1"/>
    <col min="10" max="10" width="8.19921875" style="34" customWidth="1"/>
    <col min="11" max="16384" width="9" style="34"/>
  </cols>
  <sheetData>
    <row r="1" spans="1:10" ht="30.75" customHeight="1" x14ac:dyDescent="0.7">
      <c r="A1" s="231" t="s">
        <v>72</v>
      </c>
      <c r="B1" s="231"/>
      <c r="C1" s="231"/>
      <c r="D1" s="231"/>
      <c r="E1" s="231"/>
      <c r="F1" s="231"/>
      <c r="G1" s="231"/>
      <c r="H1" s="231"/>
      <c r="I1" s="231"/>
      <c r="J1" s="231"/>
    </row>
    <row r="2" spans="1:10" ht="24.75" customHeight="1" x14ac:dyDescent="0.7">
      <c r="A2" s="232" t="s">
        <v>73</v>
      </c>
      <c r="B2" s="232"/>
      <c r="C2" s="232"/>
      <c r="D2" s="232"/>
      <c r="E2" s="232"/>
      <c r="F2" s="232"/>
      <c r="G2" s="232"/>
      <c r="H2" s="232"/>
      <c r="I2" s="232"/>
      <c r="J2" s="232"/>
    </row>
    <row r="3" spans="1:10" ht="27.75" customHeight="1" x14ac:dyDescent="0.7">
      <c r="A3" s="215" t="s">
        <v>23</v>
      </c>
      <c r="B3" s="235" t="s">
        <v>74</v>
      </c>
      <c r="C3" s="236"/>
      <c r="D3" s="236"/>
      <c r="E3" s="236"/>
      <c r="F3" s="236"/>
      <c r="G3" s="236"/>
      <c r="H3" s="236"/>
      <c r="I3" s="236"/>
      <c r="J3" s="237"/>
    </row>
    <row r="4" spans="1:10" ht="27.75" customHeight="1" x14ac:dyDescent="0.7">
      <c r="A4" s="233"/>
      <c r="B4" s="238" t="s">
        <v>25</v>
      </c>
      <c r="C4" s="239"/>
      <c r="D4" s="27" t="s">
        <v>26</v>
      </c>
      <c r="E4" s="238" t="s">
        <v>28</v>
      </c>
      <c r="F4" s="239"/>
      <c r="G4" s="27" t="s">
        <v>26</v>
      </c>
      <c r="H4" s="238" t="s">
        <v>30</v>
      </c>
      <c r="I4" s="239"/>
      <c r="J4" s="215" t="s">
        <v>31</v>
      </c>
    </row>
    <row r="5" spans="1:10" ht="27.75" customHeight="1" x14ac:dyDescent="0.7">
      <c r="A5" s="233"/>
      <c r="B5" s="216" t="s">
        <v>32</v>
      </c>
      <c r="C5" s="242"/>
      <c r="D5" s="28" t="s">
        <v>27</v>
      </c>
      <c r="E5" s="240" t="s">
        <v>29</v>
      </c>
      <c r="F5" s="241"/>
      <c r="G5" s="28" t="s">
        <v>27</v>
      </c>
      <c r="H5" s="216"/>
      <c r="I5" s="242"/>
      <c r="J5" s="233"/>
    </row>
    <row r="6" spans="1:10" x14ac:dyDescent="0.7">
      <c r="A6" s="233"/>
      <c r="B6" s="217"/>
      <c r="C6" s="243"/>
      <c r="D6" s="35"/>
      <c r="E6" s="217"/>
      <c r="F6" s="243"/>
      <c r="G6" s="35"/>
      <c r="H6" s="217"/>
      <c r="I6" s="243"/>
      <c r="J6" s="233"/>
    </row>
    <row r="7" spans="1:10" x14ac:dyDescent="0.7">
      <c r="A7" s="234"/>
      <c r="B7" s="29">
        <v>2564</v>
      </c>
      <c r="C7" s="30" t="s">
        <v>33</v>
      </c>
      <c r="D7" s="36"/>
      <c r="E7" s="29">
        <v>2564</v>
      </c>
      <c r="F7" s="30">
        <v>2565</v>
      </c>
      <c r="G7" s="36"/>
      <c r="H7" s="29">
        <v>2564</v>
      </c>
      <c r="I7" s="30">
        <v>2565</v>
      </c>
      <c r="J7" s="234"/>
    </row>
    <row r="8" spans="1:10" ht="28.5" customHeight="1" x14ac:dyDescent="0.7">
      <c r="A8" s="31" t="s">
        <v>75</v>
      </c>
      <c r="B8" s="223" t="s">
        <v>14</v>
      </c>
      <c r="C8" s="225" t="s">
        <v>38</v>
      </c>
      <c r="D8" s="223">
        <v>1</v>
      </c>
      <c r="E8" s="223" t="s">
        <v>14</v>
      </c>
      <c r="F8" s="225" t="s">
        <v>76</v>
      </c>
      <c r="G8" s="223"/>
      <c r="H8" s="223">
        <v>1</v>
      </c>
      <c r="I8" s="225" t="s">
        <v>35</v>
      </c>
      <c r="J8" s="229"/>
    </row>
    <row r="9" spans="1:10" ht="1.5" hidden="1" customHeight="1" x14ac:dyDescent="0.7">
      <c r="A9" s="37"/>
      <c r="B9" s="224"/>
      <c r="C9" s="226"/>
      <c r="D9" s="224"/>
      <c r="E9" s="224"/>
      <c r="F9" s="226"/>
      <c r="G9" s="224"/>
      <c r="H9" s="224"/>
      <c r="I9" s="226"/>
      <c r="J9" s="230"/>
    </row>
    <row r="10" spans="1:10" ht="21" customHeight="1" x14ac:dyDescent="0.7">
      <c r="A10" s="31" t="s">
        <v>65</v>
      </c>
      <c r="B10" s="223" t="s">
        <v>14</v>
      </c>
      <c r="C10" s="225" t="s">
        <v>35</v>
      </c>
      <c r="D10" s="223"/>
      <c r="E10" s="223" t="s">
        <v>14</v>
      </c>
      <c r="F10" s="225" t="s">
        <v>35</v>
      </c>
      <c r="G10" s="227"/>
      <c r="H10" s="223">
        <v>1</v>
      </c>
      <c r="I10" s="225" t="s">
        <v>35</v>
      </c>
      <c r="J10" s="227"/>
    </row>
    <row r="11" spans="1:10" ht="2.25" customHeight="1" x14ac:dyDescent="0.7">
      <c r="A11" s="37"/>
      <c r="B11" s="224"/>
      <c r="C11" s="226"/>
      <c r="D11" s="224"/>
      <c r="E11" s="224"/>
      <c r="F11" s="226"/>
      <c r="G11" s="228"/>
      <c r="H11" s="224"/>
      <c r="I11" s="226"/>
      <c r="J11" s="228"/>
    </row>
    <row r="12" spans="1:10" ht="25.5" customHeight="1" x14ac:dyDescent="0.7">
      <c r="A12" s="31" t="s">
        <v>66</v>
      </c>
      <c r="B12" s="223">
        <v>1</v>
      </c>
      <c r="C12" s="225" t="s">
        <v>35</v>
      </c>
      <c r="D12" s="223"/>
      <c r="E12" s="223">
        <v>1</v>
      </c>
      <c r="F12" s="225" t="s">
        <v>35</v>
      </c>
      <c r="G12" s="227"/>
      <c r="H12" s="223" t="s">
        <v>14</v>
      </c>
      <c r="I12" s="225" t="s">
        <v>35</v>
      </c>
      <c r="J12" s="227"/>
    </row>
    <row r="13" spans="1:10" hidden="1" x14ac:dyDescent="0.7">
      <c r="A13" s="37"/>
      <c r="B13" s="224"/>
      <c r="C13" s="226"/>
      <c r="D13" s="224"/>
      <c r="E13" s="224"/>
      <c r="F13" s="226"/>
      <c r="G13" s="228"/>
      <c r="H13" s="224"/>
      <c r="I13" s="226"/>
      <c r="J13" s="228"/>
    </row>
    <row r="14" spans="1:10" ht="22.5" customHeight="1" x14ac:dyDescent="0.7">
      <c r="A14" s="31" t="s">
        <v>67</v>
      </c>
      <c r="B14" s="223" t="s">
        <v>14</v>
      </c>
      <c r="C14" s="225" t="s">
        <v>35</v>
      </c>
      <c r="D14" s="223"/>
      <c r="E14" s="223" t="s">
        <v>14</v>
      </c>
      <c r="F14" s="225" t="s">
        <v>35</v>
      </c>
      <c r="G14" s="227"/>
      <c r="H14" s="223" t="s">
        <v>14</v>
      </c>
      <c r="I14" s="225" t="s">
        <v>35</v>
      </c>
      <c r="J14" s="227"/>
    </row>
    <row r="15" spans="1:10" ht="6.75" hidden="1" customHeight="1" x14ac:dyDescent="0.7">
      <c r="A15" s="37"/>
      <c r="B15" s="224"/>
      <c r="C15" s="226"/>
      <c r="D15" s="224"/>
      <c r="E15" s="224"/>
      <c r="F15" s="226"/>
      <c r="G15" s="228"/>
      <c r="H15" s="224"/>
      <c r="I15" s="226"/>
      <c r="J15" s="228"/>
    </row>
    <row r="16" spans="1:10" ht="18.75" customHeight="1" x14ac:dyDescent="0.7">
      <c r="A16" s="31" t="s">
        <v>68</v>
      </c>
      <c r="B16" s="223">
        <v>3</v>
      </c>
      <c r="C16" s="225" t="s">
        <v>35</v>
      </c>
      <c r="D16" s="223"/>
      <c r="E16" s="223" t="s">
        <v>14</v>
      </c>
      <c r="F16" s="225" t="s">
        <v>35</v>
      </c>
      <c r="G16" s="227"/>
      <c r="H16" s="223">
        <v>2</v>
      </c>
      <c r="I16" s="225" t="s">
        <v>77</v>
      </c>
      <c r="J16" s="227"/>
    </row>
    <row r="17" spans="1:10" hidden="1" x14ac:dyDescent="0.7">
      <c r="A17" s="37"/>
      <c r="B17" s="224"/>
      <c r="C17" s="226"/>
      <c r="D17" s="224"/>
      <c r="E17" s="224"/>
      <c r="F17" s="226"/>
      <c r="G17" s="228"/>
      <c r="H17" s="224"/>
      <c r="I17" s="226"/>
      <c r="J17" s="228"/>
    </row>
    <row r="18" spans="1:10" ht="18" customHeight="1" x14ac:dyDescent="0.7">
      <c r="A18" s="31" t="s">
        <v>69</v>
      </c>
      <c r="B18" s="223">
        <v>1</v>
      </c>
      <c r="C18" s="225" t="s">
        <v>77</v>
      </c>
      <c r="D18" s="223"/>
      <c r="E18" s="223" t="s">
        <v>14</v>
      </c>
      <c r="F18" s="225" t="s">
        <v>35</v>
      </c>
      <c r="G18" s="227"/>
      <c r="H18" s="223" t="s">
        <v>14</v>
      </c>
      <c r="I18" s="225" t="s">
        <v>35</v>
      </c>
      <c r="J18" s="227"/>
    </row>
    <row r="19" spans="1:10" ht="3" customHeight="1" x14ac:dyDescent="0.7">
      <c r="A19" s="37"/>
      <c r="B19" s="224"/>
      <c r="C19" s="226"/>
      <c r="D19" s="224"/>
      <c r="E19" s="224"/>
      <c r="F19" s="226"/>
      <c r="G19" s="228"/>
      <c r="H19" s="224"/>
      <c r="I19" s="226"/>
      <c r="J19" s="228"/>
    </row>
    <row r="20" spans="1:10" x14ac:dyDescent="0.7">
      <c r="A20" s="31" t="s">
        <v>70</v>
      </c>
      <c r="B20" s="223" t="s">
        <v>14</v>
      </c>
      <c r="C20" s="225" t="s">
        <v>35</v>
      </c>
      <c r="D20" s="223"/>
      <c r="E20" s="223" t="s">
        <v>14</v>
      </c>
      <c r="F20" s="225" t="s">
        <v>35</v>
      </c>
      <c r="G20" s="227"/>
      <c r="H20" s="223" t="s">
        <v>14</v>
      </c>
      <c r="I20" s="225" t="s">
        <v>35</v>
      </c>
      <c r="J20" s="227"/>
    </row>
    <row r="21" spans="1:10" ht="2.25" customHeight="1" x14ac:dyDescent="0.7">
      <c r="A21" s="37"/>
      <c r="B21" s="224"/>
      <c r="C21" s="226"/>
      <c r="D21" s="224"/>
      <c r="E21" s="224"/>
      <c r="F21" s="226"/>
      <c r="G21" s="228"/>
      <c r="H21" s="224"/>
      <c r="I21" s="226"/>
      <c r="J21" s="228"/>
    </row>
    <row r="22" spans="1:10" x14ac:dyDescent="0.7">
      <c r="A22" s="32" t="s">
        <v>50</v>
      </c>
      <c r="B22" s="33">
        <v>5</v>
      </c>
      <c r="C22" s="33" t="s">
        <v>76</v>
      </c>
      <c r="D22" s="33"/>
      <c r="E22" s="33">
        <v>1</v>
      </c>
      <c r="F22" s="33" t="s">
        <v>35</v>
      </c>
      <c r="G22" s="33"/>
      <c r="H22" s="33">
        <v>4</v>
      </c>
      <c r="I22" s="33" t="s">
        <v>35</v>
      </c>
      <c r="J22" s="33"/>
    </row>
  </sheetData>
  <mergeCells count="75">
    <mergeCell ref="A1:J1"/>
    <mergeCell ref="A2:J2"/>
    <mergeCell ref="A3:A7"/>
    <mergeCell ref="B3:J3"/>
    <mergeCell ref="B4:C4"/>
    <mergeCell ref="E4:F4"/>
    <mergeCell ref="E5:F5"/>
    <mergeCell ref="H4:I6"/>
    <mergeCell ref="J4:J7"/>
    <mergeCell ref="B5:C5"/>
    <mergeCell ref="B6:C6"/>
    <mergeCell ref="E6:F6"/>
    <mergeCell ref="J8:J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B8:B9"/>
    <mergeCell ref="C8:C9"/>
    <mergeCell ref="D8:D9"/>
    <mergeCell ref="E8:E9"/>
    <mergeCell ref="F8:F9"/>
    <mergeCell ref="G8:G9"/>
    <mergeCell ref="H8:H9"/>
    <mergeCell ref="I8:I9"/>
    <mergeCell ref="G12:G13"/>
    <mergeCell ref="H12:H13"/>
    <mergeCell ref="I12:I13"/>
    <mergeCell ref="J12:J13"/>
    <mergeCell ref="B14:B15"/>
    <mergeCell ref="C14:C15"/>
    <mergeCell ref="D14:D15"/>
    <mergeCell ref="E14:E15"/>
    <mergeCell ref="F14:F15"/>
    <mergeCell ref="G14:G15"/>
    <mergeCell ref="H14:H15"/>
    <mergeCell ref="I14:I15"/>
    <mergeCell ref="J14:J15"/>
    <mergeCell ref="B12:B13"/>
    <mergeCell ref="C12:C13"/>
    <mergeCell ref="D12:D13"/>
    <mergeCell ref="E12:E13"/>
    <mergeCell ref="F12:F13"/>
    <mergeCell ref="B16:B17"/>
    <mergeCell ref="C16:C17"/>
    <mergeCell ref="D16:D17"/>
    <mergeCell ref="E16:E17"/>
    <mergeCell ref="F16:F17"/>
    <mergeCell ref="G16:G17"/>
    <mergeCell ref="H16:H17"/>
    <mergeCell ref="I16:I17"/>
    <mergeCell ref="J16:J17"/>
    <mergeCell ref="G20:G21"/>
    <mergeCell ref="H20:H21"/>
    <mergeCell ref="G18:G19"/>
    <mergeCell ref="I20:I21"/>
    <mergeCell ref="J20:J21"/>
    <mergeCell ref="H18:H19"/>
    <mergeCell ref="I18:I19"/>
    <mergeCell ref="J18:J19"/>
    <mergeCell ref="B18:B19"/>
    <mergeCell ref="C18:C19"/>
    <mergeCell ref="D18:D19"/>
    <mergeCell ref="E18:E19"/>
    <mergeCell ref="F18:F19"/>
    <mergeCell ref="B20:B21"/>
    <mergeCell ref="C20:C21"/>
    <mergeCell ref="D20:D21"/>
    <mergeCell ref="E20:E21"/>
    <mergeCell ref="F20:F21"/>
  </mergeCells>
  <pageMargins left="0.25" right="0.25" top="0.75" bottom="0.75" header="0.3" footer="0.3"/>
  <pageSetup paperSize="9" orientation="portrait" verticalDpi="0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12"/>
  <sheetViews>
    <sheetView tabSelected="1" zoomScale="75" zoomScaleNormal="75" workbookViewId="0">
      <selection sqref="A1:L12"/>
    </sheetView>
  </sheetViews>
  <sheetFormatPr defaultRowHeight="13.8" x14ac:dyDescent="0.25"/>
  <cols>
    <col min="1" max="1" width="20.3984375" customWidth="1"/>
    <col min="2" max="2" width="12.3984375" customWidth="1"/>
    <col min="3" max="3" width="14.09765625" customWidth="1"/>
    <col min="4" max="4" width="15.69921875" customWidth="1"/>
    <col min="5" max="5" width="14" customWidth="1"/>
    <col min="6" max="6" width="13.8984375" customWidth="1"/>
    <col min="7" max="7" width="14.69921875" customWidth="1"/>
    <col min="9" max="9" width="11.59765625" customWidth="1"/>
    <col min="12" max="12" width="10.69921875" customWidth="1"/>
  </cols>
  <sheetData>
    <row r="1" spans="1:12" ht="36.6" x14ac:dyDescent="0.25">
      <c r="A1" s="244" t="s">
        <v>21</v>
      </c>
      <c r="B1" s="244"/>
      <c r="C1" s="244"/>
      <c r="D1" s="244"/>
      <c r="E1" s="244"/>
      <c r="F1" s="244"/>
      <c r="G1" s="244"/>
      <c r="H1" s="244"/>
      <c r="I1" s="244"/>
      <c r="J1" s="244"/>
      <c r="K1" s="244"/>
      <c r="L1" s="244"/>
    </row>
    <row r="2" spans="1:12" ht="37.200000000000003" thickBot="1" x14ac:dyDescent="0.3">
      <c r="A2" s="245" t="s">
        <v>22</v>
      </c>
      <c r="B2" s="245"/>
      <c r="C2" s="245"/>
      <c r="D2" s="245"/>
      <c r="E2" s="245"/>
      <c r="F2" s="245"/>
      <c r="G2" s="245"/>
      <c r="H2" s="245"/>
      <c r="I2" s="245"/>
      <c r="J2" s="245"/>
      <c r="K2" s="245"/>
      <c r="L2" s="245"/>
    </row>
    <row r="3" spans="1:12" ht="28.2" thickBot="1" x14ac:dyDescent="0.3">
      <c r="A3" s="137" t="s">
        <v>0</v>
      </c>
      <c r="B3" s="139" t="s">
        <v>1</v>
      </c>
      <c r="C3" s="140"/>
      <c r="D3" s="140"/>
      <c r="E3" s="140"/>
      <c r="F3" s="140"/>
      <c r="G3" s="140"/>
      <c r="H3" s="140"/>
      <c r="I3" s="140"/>
      <c r="J3" s="140"/>
      <c r="K3" s="141"/>
      <c r="L3" s="137" t="s">
        <v>2</v>
      </c>
    </row>
    <row r="4" spans="1:12" ht="74.25" customHeight="1" thickBot="1" x14ac:dyDescent="0.3">
      <c r="A4" s="138"/>
      <c r="B4" s="1" t="s">
        <v>3</v>
      </c>
      <c r="C4" s="1" t="s">
        <v>4</v>
      </c>
      <c r="D4" s="1" t="s">
        <v>5</v>
      </c>
      <c r="E4" s="1" t="s">
        <v>6</v>
      </c>
      <c r="F4" s="1" t="s">
        <v>7</v>
      </c>
      <c r="G4" s="1" t="s">
        <v>8</v>
      </c>
      <c r="H4" s="1" t="s">
        <v>9</v>
      </c>
      <c r="I4" s="1" t="s">
        <v>10</v>
      </c>
      <c r="J4" s="1" t="s">
        <v>11</v>
      </c>
      <c r="K4" s="1" t="s">
        <v>12</v>
      </c>
      <c r="L4" s="138"/>
    </row>
    <row r="5" spans="1:12" ht="29.4" thickBot="1" x14ac:dyDescent="0.8">
      <c r="A5" s="38" t="s">
        <v>13</v>
      </c>
      <c r="B5" s="39">
        <v>12</v>
      </c>
      <c r="C5" s="39">
        <v>1</v>
      </c>
      <c r="D5" s="39">
        <v>4</v>
      </c>
      <c r="E5" s="39">
        <v>2</v>
      </c>
      <c r="F5" s="39">
        <v>3</v>
      </c>
      <c r="G5" s="39" t="s">
        <v>14</v>
      </c>
      <c r="H5" s="39" t="s">
        <v>14</v>
      </c>
      <c r="I5" s="39" t="s">
        <v>14</v>
      </c>
      <c r="J5" s="39" t="s">
        <v>14</v>
      </c>
      <c r="K5" s="39" t="s">
        <v>14</v>
      </c>
      <c r="L5" s="39">
        <v>22</v>
      </c>
    </row>
    <row r="6" spans="1:12" ht="29.4" thickBot="1" x14ac:dyDescent="0.8">
      <c r="A6" s="38" t="s">
        <v>15</v>
      </c>
      <c r="B6" s="39">
        <v>2</v>
      </c>
      <c r="C6" s="39">
        <v>1</v>
      </c>
      <c r="D6" s="39">
        <v>3</v>
      </c>
      <c r="E6" s="39">
        <v>2</v>
      </c>
      <c r="F6" s="39">
        <v>9</v>
      </c>
      <c r="G6" s="39" t="s">
        <v>14</v>
      </c>
      <c r="H6" s="39" t="s">
        <v>14</v>
      </c>
      <c r="I6" s="39" t="s">
        <v>14</v>
      </c>
      <c r="J6" s="39" t="s">
        <v>14</v>
      </c>
      <c r="K6" s="39" t="s">
        <v>14</v>
      </c>
      <c r="L6" s="39">
        <v>17</v>
      </c>
    </row>
    <row r="7" spans="1:12" ht="29.4" thickBot="1" x14ac:dyDescent="0.8">
      <c r="A7" s="38" t="s">
        <v>16</v>
      </c>
      <c r="B7" s="39">
        <v>1</v>
      </c>
      <c r="C7" s="39">
        <v>1</v>
      </c>
      <c r="D7" s="39">
        <v>3</v>
      </c>
      <c r="E7" s="39">
        <v>4</v>
      </c>
      <c r="F7" s="39">
        <v>7</v>
      </c>
      <c r="G7" s="40"/>
      <c r="H7" s="40"/>
      <c r="I7" s="40"/>
      <c r="J7" s="40"/>
      <c r="K7" s="40"/>
      <c r="L7" s="39">
        <v>16</v>
      </c>
    </row>
    <row r="8" spans="1:12" ht="29.4" thickBot="1" x14ac:dyDescent="0.8">
      <c r="A8" s="38" t="s">
        <v>17</v>
      </c>
      <c r="B8" s="40">
        <v>4</v>
      </c>
      <c r="C8" s="40">
        <v>1</v>
      </c>
      <c r="D8" s="40">
        <v>5</v>
      </c>
      <c r="E8" s="40">
        <v>3</v>
      </c>
      <c r="F8" s="40">
        <v>8</v>
      </c>
      <c r="G8" s="40"/>
      <c r="H8" s="40"/>
      <c r="I8" s="40"/>
      <c r="J8" s="40"/>
      <c r="K8" s="40"/>
      <c r="L8" s="40">
        <f>SUM(B8:K8)</f>
        <v>21</v>
      </c>
    </row>
    <row r="9" spans="1:12" ht="29.4" thickBot="1" x14ac:dyDescent="0.8">
      <c r="A9" s="38" t="s">
        <v>18</v>
      </c>
      <c r="B9" s="40">
        <v>1</v>
      </c>
      <c r="C9" s="40" t="s">
        <v>14</v>
      </c>
      <c r="D9" s="40">
        <v>1</v>
      </c>
      <c r="E9" s="40">
        <v>2</v>
      </c>
      <c r="F9" s="40">
        <v>5</v>
      </c>
      <c r="G9" s="40">
        <v>3</v>
      </c>
      <c r="H9" s="40" t="s">
        <v>14</v>
      </c>
      <c r="I9" s="40" t="s">
        <v>14</v>
      </c>
      <c r="J9" s="40" t="s">
        <v>14</v>
      </c>
      <c r="K9" s="40" t="s">
        <v>14</v>
      </c>
      <c r="L9" s="40">
        <f>SUM(B9:K9)</f>
        <v>12</v>
      </c>
    </row>
    <row r="10" spans="1:12" ht="29.4" thickBot="1" x14ac:dyDescent="0.8">
      <c r="A10" s="43" t="s">
        <v>71</v>
      </c>
      <c r="B10" s="44">
        <v>2</v>
      </c>
      <c r="C10" s="44">
        <v>2</v>
      </c>
      <c r="D10" s="44" t="s">
        <v>14</v>
      </c>
      <c r="E10" s="44">
        <v>2</v>
      </c>
      <c r="F10" s="44">
        <v>6</v>
      </c>
      <c r="G10" s="44"/>
      <c r="H10" s="44"/>
      <c r="I10" s="44"/>
      <c r="J10" s="44"/>
      <c r="K10" s="44"/>
      <c r="L10" s="44">
        <f>SUM(B10:K10)</f>
        <v>12</v>
      </c>
    </row>
    <row r="11" spans="1:12" ht="28.8" x14ac:dyDescent="0.75">
      <c r="A11" s="45" t="s">
        <v>19</v>
      </c>
      <c r="B11" s="46">
        <v>2</v>
      </c>
      <c r="C11" s="46" t="s">
        <v>14</v>
      </c>
      <c r="D11" s="46" t="s">
        <v>14</v>
      </c>
      <c r="E11" s="46">
        <v>1</v>
      </c>
      <c r="F11" s="46">
        <v>3</v>
      </c>
      <c r="G11" s="46"/>
      <c r="H11" s="46"/>
      <c r="I11" s="46"/>
      <c r="J11" s="46"/>
      <c r="K11" s="46"/>
      <c r="L11" s="46">
        <f>SUM(B11:K11)</f>
        <v>6</v>
      </c>
    </row>
    <row r="12" spans="1:12" ht="28.8" x14ac:dyDescent="0.75">
      <c r="A12" s="47" t="s">
        <v>20</v>
      </c>
      <c r="B12" s="48">
        <f t="shared" ref="B12:G12" si="0">SUM(B5:B11)</f>
        <v>24</v>
      </c>
      <c r="C12" s="48">
        <f t="shared" si="0"/>
        <v>6</v>
      </c>
      <c r="D12" s="48">
        <f t="shared" si="0"/>
        <v>16</v>
      </c>
      <c r="E12" s="48">
        <f t="shared" si="0"/>
        <v>16</v>
      </c>
      <c r="F12" s="48">
        <f t="shared" si="0"/>
        <v>41</v>
      </c>
      <c r="G12" s="48">
        <f t="shared" si="0"/>
        <v>3</v>
      </c>
      <c r="H12" s="48"/>
      <c r="I12" s="48"/>
      <c r="J12" s="48"/>
      <c r="K12" s="48"/>
      <c r="L12" s="48">
        <f>SUM(L5:L11)</f>
        <v>106</v>
      </c>
    </row>
  </sheetData>
  <mergeCells count="5">
    <mergeCell ref="A3:A4"/>
    <mergeCell ref="B3:K3"/>
    <mergeCell ref="L3:L4"/>
    <mergeCell ref="A1:L1"/>
    <mergeCell ref="A2:L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12</vt:i4>
      </vt:variant>
    </vt:vector>
  </HeadingPairs>
  <TitlesOfParts>
    <vt:vector size="12" baseType="lpstr">
      <vt:lpstr>อุบัติเหตุสงกรานต์ 64เทียบ65</vt:lpstr>
      <vt:lpstr>10 ข้อหาสงกรานต์ 64</vt:lpstr>
      <vt:lpstr>10 ข้อหาปีใหม่ 63</vt:lpstr>
      <vt:lpstr>อุบัติเหตุปีใหม่ 62 เทียบ 63</vt:lpstr>
      <vt:lpstr>ปีใหม่ 2564</vt:lpstr>
      <vt:lpstr>10 ข้อหาปีใหม่ 66</vt:lpstr>
      <vt:lpstr>อุบัติเหตุเทียบปีใหม่ 65-66</vt:lpstr>
      <vt:lpstr>อุบัติเหตุปีใหม่ 64เทียบ65</vt:lpstr>
      <vt:lpstr>10 ข้อหาสงกรานต์ 65</vt:lpstr>
      <vt:lpstr>อุบัติเหตุปีใหม่ 36 เทียบ 64</vt:lpstr>
      <vt:lpstr>10 ข้อหาปีใหม่ 65</vt:lpstr>
      <vt:lpstr>10 ข้อหาสงกรานต์ 66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police</dc:creator>
  <cp:lastModifiedBy>WIN 7</cp:lastModifiedBy>
  <cp:lastPrinted>2022-12-24T05:37:18Z</cp:lastPrinted>
  <dcterms:created xsi:type="dcterms:W3CDTF">2022-04-13T23:48:34Z</dcterms:created>
  <dcterms:modified xsi:type="dcterms:W3CDTF">2023-07-02T02:13:38Z</dcterms:modified>
</cp:coreProperties>
</file>